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6555" activeTab="3"/>
  </bookViews>
  <sheets>
    <sheet name="1.35" sheetId="1" r:id="rId1"/>
    <sheet name="1.20" sheetId="2" r:id="rId2"/>
    <sheet name="1.10" sheetId="3" r:id="rId3"/>
    <sheet name="1.0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9" i="4" l="1"/>
  <c r="L58" i="4"/>
  <c r="L44" i="4"/>
  <c r="L41" i="4"/>
  <c r="L34" i="4"/>
  <c r="L23" i="4"/>
  <c r="L70" i="3"/>
  <c r="L69" i="3"/>
  <c r="L56" i="3"/>
  <c r="L48" i="3"/>
  <c r="L34" i="3"/>
  <c r="L74" i="2"/>
  <c r="L61" i="2"/>
  <c r="L53" i="2"/>
  <c r="L47" i="2"/>
  <c r="L38" i="2"/>
  <c r="L64" i="1" l="1"/>
  <c r="L55" i="1"/>
  <c r="L40" i="1"/>
  <c r="L32" i="1"/>
  <c r="L22" i="2" l="1"/>
  <c r="L63" i="2"/>
  <c r="L26" i="2"/>
  <c r="L3" i="2"/>
  <c r="L48" i="2"/>
  <c r="L15" i="2"/>
  <c r="L16" i="2"/>
  <c r="L33" i="2"/>
  <c r="L39" i="2"/>
  <c r="L6" i="2"/>
  <c r="L8" i="2"/>
  <c r="L40" i="2"/>
  <c r="L54" i="2"/>
  <c r="L49" i="2"/>
  <c r="L41" i="2"/>
  <c r="L18" i="2"/>
  <c r="L64" i="2"/>
  <c r="L55" i="2"/>
  <c r="L19" i="2"/>
  <c r="L34" i="2"/>
  <c r="L42" i="2"/>
  <c r="L2" i="2"/>
  <c r="L9" i="2"/>
  <c r="L28" i="2"/>
  <c r="L56" i="2"/>
  <c r="L66" i="2"/>
  <c r="L23" i="2"/>
  <c r="L67" i="2"/>
  <c r="L29" i="2"/>
  <c r="L44" i="2"/>
  <c r="L5" i="2"/>
  <c r="L10" i="2"/>
  <c r="L35" i="2"/>
  <c r="L50" i="2"/>
  <c r="L57" i="2"/>
  <c r="L11" i="2"/>
  <c r="L25" i="2"/>
  <c r="L68" i="2"/>
  <c r="L20" i="2"/>
  <c r="L17" i="2"/>
  <c r="L36" i="2"/>
  <c r="L51" i="2"/>
  <c r="L12" i="2"/>
  <c r="L69" i="2"/>
  <c r="L45" i="2"/>
  <c r="L58" i="2"/>
  <c r="L52" i="2"/>
  <c r="L70" i="2"/>
  <c r="L59" i="2"/>
  <c r="L60" i="2"/>
  <c r="L4" i="2"/>
  <c r="L30" i="2"/>
  <c r="L13" i="2"/>
  <c r="L71" i="2"/>
  <c r="L72" i="2"/>
  <c r="L46" i="2"/>
  <c r="L31" i="2"/>
  <c r="L7" i="2"/>
  <c r="L73" i="2"/>
  <c r="L21" i="2"/>
  <c r="L24" i="2"/>
  <c r="L27" i="2"/>
  <c r="L37" i="2"/>
  <c r="L43" i="2"/>
  <c r="L14" i="2"/>
  <c r="L32" i="2"/>
  <c r="L62" i="2"/>
  <c r="L65" i="2"/>
  <c r="L41" i="3"/>
  <c r="L10" i="3"/>
  <c r="L4" i="3"/>
  <c r="L27" i="3"/>
  <c r="L50" i="3"/>
  <c r="L58" i="3"/>
  <c r="L13" i="3"/>
  <c r="L30" i="3"/>
  <c r="L59" i="3"/>
  <c r="L51" i="3"/>
  <c r="L31" i="3"/>
  <c r="L24" i="3"/>
  <c r="L35" i="3"/>
  <c r="L20" i="3"/>
  <c r="L61" i="3"/>
  <c r="L43" i="3"/>
  <c r="L21" i="3"/>
  <c r="L8" i="3"/>
  <c r="L62" i="3"/>
  <c r="L32" i="3"/>
  <c r="L44" i="3"/>
  <c r="L36" i="3"/>
  <c r="L52" i="3"/>
  <c r="L37" i="3"/>
  <c r="L45" i="3"/>
  <c r="L63" i="3"/>
  <c r="L64" i="3"/>
  <c r="L14" i="3"/>
  <c r="L15" i="3"/>
  <c r="L53" i="3"/>
  <c r="L2" i="3"/>
  <c r="L28" i="3"/>
  <c r="L22" i="3"/>
  <c r="L6" i="3"/>
  <c r="L38" i="3"/>
  <c r="L54" i="3"/>
  <c r="L65" i="3"/>
  <c r="L11" i="3"/>
  <c r="L66" i="3"/>
  <c r="L16" i="3"/>
  <c r="L17" i="3"/>
  <c r="L29" i="3"/>
  <c r="L67" i="3"/>
  <c r="L7" i="3"/>
  <c r="L46" i="3"/>
  <c r="L25" i="3"/>
  <c r="L40" i="3"/>
  <c r="L12" i="3"/>
  <c r="L5" i="3"/>
  <c r="L68" i="3"/>
  <c r="L55" i="3"/>
  <c r="L23" i="3"/>
  <c r="L26" i="3"/>
  <c r="L18" i="3"/>
  <c r="L19" i="3"/>
  <c r="L47" i="3"/>
  <c r="L3" i="3"/>
  <c r="L9" i="3"/>
  <c r="L33" i="3"/>
  <c r="L39" i="3"/>
  <c r="L42" i="3"/>
  <c r="L49" i="3"/>
  <c r="L57" i="3"/>
  <c r="L60" i="3"/>
  <c r="L13" i="1" l="1"/>
  <c r="L57" i="4"/>
  <c r="L45" i="4"/>
  <c r="L19" i="4"/>
  <c r="L3" i="4"/>
  <c r="L4" i="4"/>
  <c r="L56" i="4"/>
  <c r="L43" i="4"/>
  <c r="L39" i="4"/>
  <c r="L9" i="4"/>
  <c r="L55" i="4"/>
  <c r="L54" i="4"/>
  <c r="L33" i="4"/>
  <c r="L16" i="4"/>
  <c r="L53" i="4"/>
  <c r="L32" i="4"/>
  <c r="L30" i="4"/>
  <c r="L52" i="4"/>
  <c r="L31" i="4"/>
  <c r="L18" i="4"/>
  <c r="L29" i="4"/>
  <c r="L42" i="4"/>
  <c r="L17" i="4"/>
  <c r="L11" i="4"/>
  <c r="L24" i="4"/>
  <c r="L6" i="4"/>
  <c r="L12" i="4"/>
  <c r="L22" i="4"/>
  <c r="L14" i="4"/>
  <c r="L20" i="4"/>
  <c r="L8" i="4"/>
  <c r="L51" i="4"/>
  <c r="L35" i="4"/>
  <c r="L2" i="4"/>
  <c r="L13" i="4"/>
  <c r="L15" i="4"/>
  <c r="L5" i="4"/>
  <c r="L38" i="4"/>
  <c r="L50" i="4"/>
  <c r="L27" i="4"/>
  <c r="L28" i="4"/>
  <c r="L37" i="4"/>
  <c r="L49" i="4"/>
  <c r="L48" i="4"/>
  <c r="L21" i="4"/>
  <c r="L36" i="4"/>
  <c r="L26" i="4"/>
  <c r="L7" i="4"/>
  <c r="L47" i="4"/>
  <c r="L10" i="4"/>
  <c r="L25" i="4"/>
  <c r="L46" i="4"/>
  <c r="L40" i="4"/>
  <c r="L56" i="1"/>
  <c r="L8" i="1"/>
  <c r="L19" i="1"/>
  <c r="L41" i="1"/>
  <c r="L51" i="1"/>
  <c r="L45" i="1"/>
  <c r="L5" i="1"/>
  <c r="L42" i="1"/>
  <c r="L46" i="1"/>
  <c r="L10" i="1"/>
  <c r="L33" i="1"/>
  <c r="L52" i="1"/>
  <c r="L58" i="1"/>
  <c r="L59" i="1"/>
  <c r="L24" i="1"/>
  <c r="L47" i="1"/>
  <c r="L53" i="1"/>
  <c r="L9" i="1"/>
  <c r="L34" i="1"/>
  <c r="L20" i="1"/>
  <c r="L11" i="1"/>
  <c r="L28" i="1"/>
  <c r="L2" i="1"/>
  <c r="L4" i="1"/>
  <c r="L21" i="1"/>
  <c r="L61" i="1"/>
  <c r="L7" i="1"/>
  <c r="L22" i="1"/>
  <c r="L26" i="1"/>
  <c r="L43" i="1"/>
  <c r="L48" i="1"/>
  <c r="L35" i="1"/>
  <c r="L49" i="1"/>
  <c r="L3" i="1"/>
  <c r="L29" i="1"/>
  <c r="L62" i="1"/>
  <c r="L36" i="1"/>
  <c r="L63" i="1"/>
  <c r="L44" i="1"/>
  <c r="L14" i="1"/>
  <c r="L37" i="1"/>
  <c r="L16" i="1"/>
  <c r="L38" i="1"/>
  <c r="L30" i="1"/>
  <c r="L6" i="1"/>
  <c r="L39" i="1"/>
  <c r="L23" i="1"/>
  <c r="L15" i="1"/>
  <c r="L54" i="1"/>
  <c r="L31" i="1"/>
  <c r="L50" i="1"/>
  <c r="L12" i="1"/>
  <c r="L18" i="1"/>
  <c r="L25" i="1"/>
  <c r="L27" i="1"/>
  <c r="L60" i="1"/>
  <c r="L57" i="1"/>
  <c r="L17" i="1"/>
</calcChain>
</file>

<file path=xl/sharedStrings.xml><?xml version="1.0" encoding="utf-8"?>
<sst xmlns="http://schemas.openxmlformats.org/spreadsheetml/2006/main" count="574" uniqueCount="413">
  <si>
    <t>Rider</t>
  </si>
  <si>
    <t>Horse</t>
  </si>
  <si>
    <t>Portmore</t>
  </si>
  <si>
    <t>Connell Hill</t>
  </si>
  <si>
    <t>Cavan</t>
  </si>
  <si>
    <t>Causeway Coast</t>
  </si>
  <si>
    <t>Meadows</t>
  </si>
  <si>
    <t>Banbridge</t>
  </si>
  <si>
    <t>Kernans</t>
  </si>
  <si>
    <t>Total</t>
  </si>
  <si>
    <t>Jordan Coyle</t>
  </si>
  <si>
    <t>Amigo VH Winkenshof Z</t>
  </si>
  <si>
    <t>Patricia Stewart</t>
  </si>
  <si>
    <t xml:space="preserve">Rehab </t>
  </si>
  <si>
    <t>VDL Cassius</t>
  </si>
  <si>
    <t>Daniel Coyle</t>
  </si>
  <si>
    <t>Lougherne Built to Last</t>
  </si>
  <si>
    <t>Suzanne Posnett</t>
  </si>
  <si>
    <t>Maxim Van Overis Z</t>
  </si>
  <si>
    <t>Kenneth Graham</t>
  </si>
  <si>
    <t>Lenamore Donatello</t>
  </si>
  <si>
    <t>Catherine Thornton</t>
  </si>
  <si>
    <t>Milano</t>
  </si>
  <si>
    <t>John McLaughlin</t>
  </si>
  <si>
    <t>Javas Wild Child</t>
  </si>
  <si>
    <t xml:space="preserve">James Hogg </t>
  </si>
  <si>
    <t>Thomas O'Brien</t>
  </si>
  <si>
    <t>Lux Classic</t>
  </si>
  <si>
    <t>Dermott Lennon</t>
  </si>
  <si>
    <t>Vampire KWPN</t>
  </si>
  <si>
    <t>Samah El Dahan</t>
  </si>
  <si>
    <t>WKD Diva</t>
  </si>
  <si>
    <t>Joan Green</t>
  </si>
  <si>
    <t>Abbey Colleen</t>
  </si>
  <si>
    <t>Aoife Dooley</t>
  </si>
  <si>
    <t>Calgot Hero</t>
  </si>
  <si>
    <t>Cornascriebe Cava Dimond</t>
  </si>
  <si>
    <t>Kevin Mealiff</t>
  </si>
  <si>
    <t>Castleforbes Colleen</t>
  </si>
  <si>
    <t>Gabriel Tunney</t>
  </si>
  <si>
    <t>Lavish</t>
  </si>
  <si>
    <t>Jonathan Smyth</t>
  </si>
  <si>
    <t>Charlton Clio</t>
  </si>
  <si>
    <t>Peter Smyth</t>
  </si>
  <si>
    <t>Diamonds Courage</t>
  </si>
  <si>
    <t>Zoe McElligott</t>
  </si>
  <si>
    <t>Knockatee Lad</t>
  </si>
  <si>
    <t>Stephen McManu</t>
  </si>
  <si>
    <t>Red Bird Point</t>
  </si>
  <si>
    <t>Carrickview Gin and Tonic</t>
  </si>
  <si>
    <t>Edward Little</t>
  </si>
  <si>
    <t>Galway bay Hummer</t>
  </si>
  <si>
    <t>Nicola Fitzgibbon</t>
  </si>
  <si>
    <t>Poker Des Dames</t>
  </si>
  <si>
    <t>Robert Frazer</t>
  </si>
  <si>
    <t>Sonas Magnum</t>
  </si>
  <si>
    <t>Zinniz Roundthorn</t>
  </si>
  <si>
    <t>Lowhill Glenard Lad</t>
  </si>
  <si>
    <t>Ryan O'Neill</t>
  </si>
  <si>
    <t>Park Display</t>
  </si>
  <si>
    <t>Urban Cowboy</t>
  </si>
  <si>
    <t>Laura Reid</t>
  </si>
  <si>
    <t>Bobby</t>
  </si>
  <si>
    <t>Sean Nangle</t>
  </si>
  <si>
    <t>Calle</t>
  </si>
  <si>
    <t>Cappog Brian Harlequin</t>
  </si>
  <si>
    <t>Colombo Van Den Blauwaert</t>
  </si>
  <si>
    <t>Dougs Diamond</t>
  </si>
  <si>
    <t>Fanadwest Rebel</t>
  </si>
  <si>
    <t>Liam McGarry</t>
  </si>
  <si>
    <t>Javas True Colours</t>
  </si>
  <si>
    <t>Damien Griffin</t>
  </si>
  <si>
    <t>Tabby</t>
  </si>
  <si>
    <t>Zoe Woods</t>
  </si>
  <si>
    <t>Without Permission</t>
  </si>
  <si>
    <t>Always on My Mind</t>
  </si>
  <si>
    <t xml:space="preserve">Tracey Gallagher </t>
  </si>
  <si>
    <t xml:space="preserve">Any Questions </t>
  </si>
  <si>
    <t>Clem McMahon</t>
  </si>
  <si>
    <t>Claddagh Iroko</t>
  </si>
  <si>
    <t>Gary Marshall</t>
  </si>
  <si>
    <t>Claudio</t>
  </si>
  <si>
    <t>Emily Turkington</t>
  </si>
  <si>
    <t>Legend</t>
  </si>
  <si>
    <t>Frank Curran</t>
  </si>
  <si>
    <t>New World</t>
  </si>
  <si>
    <t>Robert Harrison</t>
  </si>
  <si>
    <t>Callisto</t>
  </si>
  <si>
    <t>Simon Scott</t>
  </si>
  <si>
    <t>Carnoneybridge Diva</t>
  </si>
  <si>
    <t>Clane K</t>
  </si>
  <si>
    <t>Corrib House</t>
  </si>
  <si>
    <t>Kevin Mackey</t>
  </si>
  <si>
    <t>Cruising Lux</t>
  </si>
  <si>
    <t>JP McGranaghan</t>
  </si>
  <si>
    <t>Limeen Ludam</t>
  </si>
  <si>
    <t>Willem</t>
  </si>
  <si>
    <t>Shannon Mackenzie</t>
  </si>
  <si>
    <t>Bens Lady Lux</t>
  </si>
  <si>
    <t>Jim Maneely</t>
  </si>
  <si>
    <t>Esprit Van De Hoenderheide</t>
  </si>
  <si>
    <t>Javerna</t>
  </si>
  <si>
    <t>Wee Todd</t>
  </si>
  <si>
    <t>Kirsty Chambers</t>
  </si>
  <si>
    <t>Cute Lady</t>
  </si>
  <si>
    <t>Kirsty Parke</t>
  </si>
  <si>
    <t>Jones VD Bisschop</t>
  </si>
  <si>
    <t>Beverly Irwin</t>
  </si>
  <si>
    <t>Knee Deep</t>
  </si>
  <si>
    <t>Luke Campbell</t>
  </si>
  <si>
    <t>Drumnaconnell Beach Babe</t>
  </si>
  <si>
    <t>Village Cruisanna</t>
  </si>
  <si>
    <t>Gareth Clingan</t>
  </si>
  <si>
    <t>Sally</t>
  </si>
  <si>
    <t>Erin McCullagh</t>
  </si>
  <si>
    <t>Lisa Doogan</t>
  </si>
  <si>
    <t>Robert Murdy</t>
  </si>
  <si>
    <t>Hannah Maneely</t>
  </si>
  <si>
    <t>Lorraine McGuiness</t>
  </si>
  <si>
    <t>Tom Hearne</t>
  </si>
  <si>
    <t>Karen Pearson</t>
  </si>
  <si>
    <t>Ciara Cornyn</t>
  </si>
  <si>
    <t>Rachel Turley</t>
  </si>
  <si>
    <t>Co Pilot Z</t>
  </si>
  <si>
    <t>Dutch Sprout</t>
  </si>
  <si>
    <t>Hanley News</t>
  </si>
  <si>
    <t>Kilcurry Ramiro Royale</t>
  </si>
  <si>
    <t>Russian Gold</t>
  </si>
  <si>
    <t>Wakleys Clover</t>
  </si>
  <si>
    <t>Loughcrew Mirah Meg</t>
  </si>
  <si>
    <t>Linesto</t>
  </si>
  <si>
    <t>Fabulux</t>
  </si>
  <si>
    <t>Margaret Fullerton</t>
  </si>
  <si>
    <t>Laura Miller</t>
  </si>
  <si>
    <t>James Kernan</t>
  </si>
  <si>
    <t>Adam Morga</t>
  </si>
  <si>
    <t>Catriona Jordan</t>
  </si>
  <si>
    <t>Stephen Smith</t>
  </si>
  <si>
    <t>Caseys Phair</t>
  </si>
  <si>
    <t>Metralis</t>
  </si>
  <si>
    <t>Hebe Havana</t>
  </si>
  <si>
    <t>Clarabelle</t>
  </si>
  <si>
    <t>Sarco Pride</t>
  </si>
  <si>
    <t>Madame Porsche at Cranny</t>
  </si>
  <si>
    <t>Auroras Diamond</t>
  </si>
  <si>
    <t>Romeo</t>
  </si>
  <si>
    <t>Wakelys Clover</t>
  </si>
  <si>
    <t>Nonavic Temara</t>
  </si>
  <si>
    <t>Vinday</t>
  </si>
  <si>
    <t>April McCrea</t>
  </si>
  <si>
    <t>Carmen Flag</t>
  </si>
  <si>
    <t xml:space="preserve">Jordan Coyle </t>
  </si>
  <si>
    <t>Lakeview Magic</t>
  </si>
  <si>
    <t xml:space="preserve">Mark Kinsella </t>
  </si>
  <si>
    <t>DMS Heartthrob</t>
  </si>
  <si>
    <t xml:space="preserve">Victoria Brown </t>
  </si>
  <si>
    <t>Clagan Royale</t>
  </si>
  <si>
    <t>William Green</t>
  </si>
  <si>
    <t>Claire O'Hara</t>
  </si>
  <si>
    <t>Claire Conlon</t>
  </si>
  <si>
    <t>LegavallonsMoonshine</t>
  </si>
  <si>
    <t>Park display</t>
  </si>
  <si>
    <t>Galwaybay Hummer</t>
  </si>
  <si>
    <t>Drumrankin Ruby</t>
  </si>
  <si>
    <t>Edentrillick Leviticus</t>
  </si>
  <si>
    <t>Intis</t>
  </si>
  <si>
    <t>Rory Lavery</t>
  </si>
  <si>
    <t>Amy McVerry</t>
  </si>
  <si>
    <t>Mark Murphy</t>
  </si>
  <si>
    <t>Deborah Alexandra Newberry</t>
  </si>
  <si>
    <t>Laura Brown</t>
  </si>
  <si>
    <t>John O'Hagan</t>
  </si>
  <si>
    <t>James Hogg</t>
  </si>
  <si>
    <t>Julie Steele</t>
  </si>
  <si>
    <t>Wellview Lenny</t>
  </si>
  <si>
    <t>European Cruise</t>
  </si>
  <si>
    <t>CHS Newsflash</t>
  </si>
  <si>
    <t>Bunninadden Beauty</t>
  </si>
  <si>
    <t>Lurgan Air</t>
  </si>
  <si>
    <t>Vigo G</t>
  </si>
  <si>
    <t>Horseware Foxy</t>
  </si>
  <si>
    <t>Captain Tate</t>
  </si>
  <si>
    <t>Mr Mee</t>
  </si>
  <si>
    <t>Western Annie</t>
  </si>
  <si>
    <t>Kelly Kilburn</t>
  </si>
  <si>
    <t>Donal O'Connor</t>
  </si>
  <si>
    <t>Micheala Murphy</t>
  </si>
  <si>
    <t>Ellen McCollum</t>
  </si>
  <si>
    <t>Rachel Chapman</t>
  </si>
  <si>
    <t>Jaymie Smyth</t>
  </si>
  <si>
    <t>Crystal Courage</t>
  </si>
  <si>
    <t>Mullentine Sure Diamond</t>
  </si>
  <si>
    <t xml:space="preserve">Co Cc Chanel </t>
  </si>
  <si>
    <t>Penelope M</t>
  </si>
  <si>
    <t>Idefix D'Avifauna</t>
  </si>
  <si>
    <t>River Commotion</t>
  </si>
  <si>
    <t>Enda Ivanoff</t>
  </si>
  <si>
    <t>Quinsflight</t>
  </si>
  <si>
    <t>Leitrim Big Time</t>
  </si>
  <si>
    <t xml:space="preserve">Michael cave </t>
  </si>
  <si>
    <t>Ballybean</t>
  </si>
  <si>
    <t>Melanie Geddis</t>
  </si>
  <si>
    <t>Antrim Coast M2S</t>
  </si>
  <si>
    <t>Bob</t>
  </si>
  <si>
    <t>My Cara Douglas</t>
  </si>
  <si>
    <t>Mary McShane</t>
  </si>
  <si>
    <t>Zentus T</t>
  </si>
  <si>
    <t>Victoria Brown</t>
  </si>
  <si>
    <t>Stephen Brown</t>
  </si>
  <si>
    <t>Lee Johnston</t>
  </si>
  <si>
    <t>Lynne Russell</t>
  </si>
  <si>
    <t>Sarah Curran</t>
  </si>
  <si>
    <t>Sarah Burns</t>
  </si>
  <si>
    <t>Barry McCormack</t>
  </si>
  <si>
    <t>Jennifer Leeper</t>
  </si>
  <si>
    <t>Justine O'Hara</t>
  </si>
  <si>
    <t>Shanvey Diamond</t>
  </si>
  <si>
    <t>Ardragh Dancing Queen</t>
  </si>
  <si>
    <t>Dstud Image W</t>
  </si>
  <si>
    <t>Georgies star</t>
  </si>
  <si>
    <t>Mustard Again</t>
  </si>
  <si>
    <t>Rockmount Misty Star</t>
  </si>
  <si>
    <t>O'Harabrook</t>
  </si>
  <si>
    <t>Calgot Cruise</t>
  </si>
  <si>
    <t>Brittany McAfee</t>
  </si>
  <si>
    <t>Roisin Donnelly</t>
  </si>
  <si>
    <t>Sarah Sproule</t>
  </si>
  <si>
    <t>Chelsea Robinson</t>
  </si>
  <si>
    <t>Templehill Ludo W Lady</t>
  </si>
  <si>
    <t>Brockagh Loughehoe Lady</t>
  </si>
  <si>
    <t>Lincourt Saracen</t>
  </si>
  <si>
    <t>Tullyherin Venus Rebel</t>
  </si>
  <si>
    <t>Happy Go Lux</t>
  </si>
  <si>
    <t>Ballysheen Lad</t>
  </si>
  <si>
    <t>Aoife Carr</t>
  </si>
  <si>
    <t>Kaleidoscope</t>
  </si>
  <si>
    <t>Javas Johnny Red</t>
  </si>
  <si>
    <t>Lauras Echo</t>
  </si>
  <si>
    <t>Praia Fontinus</t>
  </si>
  <si>
    <t>Earl of Foxford</t>
  </si>
  <si>
    <t>Pumba S</t>
  </si>
  <si>
    <t>Anthea Moffett</t>
  </si>
  <si>
    <t>Caitlin Taggart</t>
  </si>
  <si>
    <t>Rachel Armstrong</t>
  </si>
  <si>
    <t>Tegan White</t>
  </si>
  <si>
    <t>Lenamore Lux</t>
  </si>
  <si>
    <t>Texan Style</t>
  </si>
  <si>
    <t>Charlotte Harding</t>
  </si>
  <si>
    <t>Crossmaglen Bandit</t>
  </si>
  <si>
    <t>Mulvin Lui</t>
  </si>
  <si>
    <t>Seabug</t>
  </si>
  <si>
    <t>Touch Star</t>
  </si>
  <si>
    <t>Aghafad Armani Mist</t>
  </si>
  <si>
    <t>Mark Harley</t>
  </si>
  <si>
    <t>Claire Doherty</t>
  </si>
  <si>
    <t>Lucy Hamilton</t>
  </si>
  <si>
    <t>Sam El Dahan</t>
  </si>
  <si>
    <t>WKD California</t>
  </si>
  <si>
    <t>Down Stream</t>
  </si>
  <si>
    <t>Dinletto RK</t>
  </si>
  <si>
    <t>Hermes De Cavalier</t>
  </si>
  <si>
    <t>Lismeen Luidam</t>
  </si>
  <si>
    <t>Kaleno</t>
  </si>
  <si>
    <t>Patricia Foley</t>
  </si>
  <si>
    <t>Siun Stafford</t>
  </si>
  <si>
    <t>Charlotte Quinn</t>
  </si>
  <si>
    <t>Claire Gordon</t>
  </si>
  <si>
    <t>Sean McGee</t>
  </si>
  <si>
    <t>Michelle Donnelly</t>
  </si>
  <si>
    <t>Neat H2O</t>
  </si>
  <si>
    <t>Irokos Finest</t>
  </si>
  <si>
    <t>Kings Joy</t>
  </si>
  <si>
    <t>Bush Lady</t>
  </si>
  <si>
    <t>Triton</t>
  </si>
  <si>
    <t>Captain Blanco</t>
  </si>
  <si>
    <t>Quantum Classic</t>
  </si>
  <si>
    <t>Denise Hpkins</t>
  </si>
  <si>
    <t>daren Hopkins</t>
  </si>
  <si>
    <t>Carol Anne Saunders</t>
  </si>
  <si>
    <t>Eva Forde</t>
  </si>
  <si>
    <t>Niamh Barrett</t>
  </si>
  <si>
    <t>Quantify</t>
  </si>
  <si>
    <t>Captains Becca</t>
  </si>
  <si>
    <t>Miss Capone</t>
  </si>
  <si>
    <t>One More Encore</t>
  </si>
  <si>
    <t>Bay Of Biscay</t>
  </si>
  <si>
    <t>Cruise News</t>
  </si>
  <si>
    <t>Mid Antrim</t>
  </si>
  <si>
    <t>Paul carroll</t>
  </si>
  <si>
    <t>Adran McElroy</t>
  </si>
  <si>
    <t>Aoife Owens</t>
  </si>
  <si>
    <t>Darryl Walker</t>
  </si>
  <si>
    <t>Neal Fearon</t>
  </si>
  <si>
    <t>Gerard Clarke Jnr</t>
  </si>
  <si>
    <t>Alexander Butler</t>
  </si>
  <si>
    <t>Castleroche La Roche</t>
  </si>
  <si>
    <t>Madame Tussaud</t>
  </si>
  <si>
    <t>Erribella Flight</t>
  </si>
  <si>
    <t>Vis Del Vergente</t>
  </si>
  <si>
    <t>Mr Pleasure D'ive Z</t>
  </si>
  <si>
    <t>Scoobie is our Man</t>
  </si>
  <si>
    <t>Eldorado</t>
  </si>
  <si>
    <t>Aurther Hill</t>
  </si>
  <si>
    <t>Grace Lavery</t>
  </si>
  <si>
    <t>Grace McGarry</t>
  </si>
  <si>
    <t>Elizabeth Craig</t>
  </si>
  <si>
    <t>Cairnview Countess</t>
  </si>
  <si>
    <t>Saxton Stone</t>
  </si>
  <si>
    <t>Sky Double J</t>
  </si>
  <si>
    <t>Stephanie Scullion</t>
  </si>
  <si>
    <t>William Greene</t>
  </si>
  <si>
    <t>Lisa Allen</t>
  </si>
  <si>
    <t>Salsa</t>
  </si>
  <si>
    <t>Diamond Dollie</t>
  </si>
  <si>
    <t>edentrillick Leviticus</t>
  </si>
  <si>
    <t>Candis</t>
  </si>
  <si>
    <t>Tease Me Tigar</t>
  </si>
  <si>
    <t>Baby Blossom</t>
  </si>
  <si>
    <t>Whispery</t>
  </si>
  <si>
    <t>Megan McGrory</t>
  </si>
  <si>
    <t>Beverley Irwin</t>
  </si>
  <si>
    <t>Zion Cruise</t>
  </si>
  <si>
    <t>Quarrycrest Clover</t>
  </si>
  <si>
    <t>Karmijn</t>
  </si>
  <si>
    <t>Lorraine Leavesly</t>
  </si>
  <si>
    <t>Trisha Stewart</t>
  </si>
  <si>
    <t>Sundance</t>
  </si>
  <si>
    <t>Lisa Rosbotham</t>
  </si>
  <si>
    <t>Ludovick</t>
  </si>
  <si>
    <t>Hallmark Elite</t>
  </si>
  <si>
    <t>Neat Kaleidoscope</t>
  </si>
  <si>
    <t>CSF Paddys MK</t>
  </si>
  <si>
    <t>Leo</t>
  </si>
  <si>
    <t>Legga Chocolate</t>
  </si>
  <si>
    <t>Lana Cheney</t>
  </si>
  <si>
    <t>Morning De La Bouverie</t>
  </si>
  <si>
    <t>Adam Morgan</t>
  </si>
  <si>
    <t>Foxy Finn</t>
  </si>
  <si>
    <t>Waterford Oh La La</t>
  </si>
  <si>
    <t>Peyroux</t>
  </si>
  <si>
    <t>Emmet McCourt</t>
  </si>
  <si>
    <t>Tara Dunne</t>
  </si>
  <si>
    <t>Mouse C</t>
  </si>
  <si>
    <t>money Train</t>
  </si>
  <si>
    <t>Georgies Star</t>
  </si>
  <si>
    <t>Roxborough Euphoria</t>
  </si>
  <si>
    <t>Bun Brook</t>
  </si>
  <si>
    <t>Dyolita</t>
  </si>
  <si>
    <t>Premier Sport</t>
  </si>
  <si>
    <t>Omagh</t>
  </si>
  <si>
    <t>Kelda Morgan</t>
  </si>
  <si>
    <t>George</t>
  </si>
  <si>
    <t>Capt Geoff Curran</t>
  </si>
  <si>
    <t>Ringwood Abbey</t>
  </si>
  <si>
    <t>Jenny Rankin</t>
  </si>
  <si>
    <t>Colorlands Cheyenne</t>
  </si>
  <si>
    <t>Hawkswings</t>
  </si>
  <si>
    <t>Almost Persuaded</t>
  </si>
  <si>
    <t>Cool A Tee</t>
  </si>
  <si>
    <t>Lynne Russel</t>
  </si>
  <si>
    <t>Aisling Doherty</t>
  </si>
  <si>
    <t>Carnoneybridge Sister Kate</t>
  </si>
  <si>
    <t>Coco Fino</t>
  </si>
  <si>
    <t>Rupert H</t>
  </si>
  <si>
    <t>Coldbrook Tiger</t>
  </si>
  <si>
    <t>Dullerton Eclipse</t>
  </si>
  <si>
    <t>Dullerton Dawn</t>
  </si>
  <si>
    <t>Rebel</t>
  </si>
  <si>
    <t>Patrick Kirwan</t>
  </si>
  <si>
    <t>Eric Smith</t>
  </si>
  <si>
    <t>Tullagh Rose</t>
  </si>
  <si>
    <t>Simba</t>
  </si>
  <si>
    <t>Appletees Ultimate Uno</t>
  </si>
  <si>
    <t>Dean Bell</t>
  </si>
  <si>
    <t>Kyra Gilmour</t>
  </si>
  <si>
    <t>Warren Bank</t>
  </si>
  <si>
    <t>Karl Kee</t>
  </si>
  <si>
    <t>Dullerton Gold Girl</t>
  </si>
  <si>
    <t>Recolda Rose</t>
  </si>
  <si>
    <t>James McCloskey</t>
  </si>
  <si>
    <t>Kilbarren May Clover</t>
  </si>
  <si>
    <t>Kodak</t>
  </si>
  <si>
    <t>Lynne Clibburn</t>
  </si>
  <si>
    <t>Marie Douglas</t>
  </si>
  <si>
    <t>Angela Percy</t>
  </si>
  <si>
    <t>Zowiezo</t>
  </si>
  <si>
    <t>Armani Velvet</t>
  </si>
  <si>
    <t>Cayado</t>
  </si>
  <si>
    <t>Queen Of Clubs</t>
  </si>
  <si>
    <t>Interpreter</t>
  </si>
  <si>
    <t>Bon Jovi</t>
  </si>
  <si>
    <t>Paul Devlin</t>
  </si>
  <si>
    <t xml:space="preserve"> LCC Caseys Cruise</t>
  </si>
  <si>
    <t>Ballymullholland Echo Lass</t>
  </si>
  <si>
    <t>Jasmine Tide</t>
  </si>
  <si>
    <t>Co Co Chanel</t>
  </si>
  <si>
    <t>Philip Gaw</t>
  </si>
  <si>
    <t>Ardnacashel Coovella</t>
  </si>
  <si>
    <t>Just Because DEM</t>
  </si>
  <si>
    <t>Ploverfield Lilyana</t>
  </si>
  <si>
    <t>Redwood Humphries</t>
  </si>
  <si>
    <t>Philip White</t>
  </si>
  <si>
    <t>Carnoneybridge Lady Leap</t>
  </si>
  <si>
    <t>Helen Pearson Murray</t>
  </si>
  <si>
    <t>Cyrano Buttercup</t>
  </si>
  <si>
    <t>Sarah Agnew</t>
  </si>
  <si>
    <t>Liro 6</t>
  </si>
  <si>
    <t>Karen Herron</t>
  </si>
  <si>
    <t>Sarah Kinnear</t>
  </si>
  <si>
    <t>Dstud Midget Gem</t>
  </si>
  <si>
    <t>Larretto</t>
  </si>
  <si>
    <t>Sky Cruise</t>
  </si>
  <si>
    <t>Mackenzie Healy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</si>
</sst>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Border="1"/>
    <xf numFmtId="0" fontId="0" fillId="0" borderId="0" xfId="0" applyNumberFormat="1"/>
    <xf numFmtId="0" fontId="0" fillId="0" borderId="0" xfId="0" applyNumberFormat="1" applyBorder="1"/>
  </cellXfs>
  <cellStyles count="1">
    <cellStyle name="Normal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5" displayName="Table15" ref="A1:L64" totalsRowShown="0">
  <autoFilter ref="A1:L64"/>
  <sortState ref="A2:L64">
    <sortCondition descending="1" ref="L1:L64"/>
  </sortState>
  <tableColumns count="12">
    <tableColumn id="1" name="Rider"/>
    <tableColumn id="2" name="Horse"/>
    <tableColumn id="3" name="Portmore"/>
    <tableColumn id="4" name="Connell Hill"/>
    <tableColumn id="5" name="Cavan"/>
    <tableColumn id="6" name="Causeway Coast"/>
    <tableColumn id="7" name="Meadows"/>
    <tableColumn id="8" name="Banbridge"/>
    <tableColumn id="9" name="Kernans"/>
    <tableColumn id="11" name="Mid Antrim"/>
    <tableColumn id="12" name="Omagh"/>
    <tableColumn id="10" name="Total" dataDxfId="3">
      <calculatedColumnFormula>SUM(Table15[[#This Row],[Portmore]:[Omagh]])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2" name="Table153" displayName="Table153" ref="A1:L74" totalsRowShown="0">
  <autoFilter ref="A1:L74"/>
  <sortState ref="A2:L74">
    <sortCondition descending="1" ref="L1:L74"/>
  </sortState>
  <tableColumns count="12">
    <tableColumn id="1" name="Rider"/>
    <tableColumn id="2" name="Horse"/>
    <tableColumn id="3" name="Portmore"/>
    <tableColumn id="4" name="Connell Hill"/>
    <tableColumn id="5" name="Cavan"/>
    <tableColumn id="6" name="Causeway Coast"/>
    <tableColumn id="7" name="Meadows"/>
    <tableColumn id="8" name="Banbridge"/>
    <tableColumn id="9" name="Kernans"/>
    <tableColumn id="11" name="Mid Antrim"/>
    <tableColumn id="12" name="Omagh"/>
    <tableColumn id="10" name="Total" dataDxfId="2">
      <calculatedColumnFormula>SUM(Table153[[#This Row],[Portmore]:[Omagh]])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5" name="Table1536" displayName="Table1536" ref="A1:L70" totalsRowShown="0">
  <autoFilter ref="A1:L70"/>
  <sortState ref="A2:L70">
    <sortCondition descending="1" ref="L1:L70"/>
  </sortState>
  <tableColumns count="12">
    <tableColumn id="1" name="Rider"/>
    <tableColumn id="2" name="Horse"/>
    <tableColumn id="3" name="Portmore"/>
    <tableColumn id="4" name="Connell Hill"/>
    <tableColumn id="5" name="Cavan"/>
    <tableColumn id="6" name="Causeway Coast"/>
    <tableColumn id="7" name="Meadows"/>
    <tableColumn id="8" name="Banbridge"/>
    <tableColumn id="9" name="Kernans"/>
    <tableColumn id="12" name="Mid Antrim"/>
    <tableColumn id="11" name="Omagh"/>
    <tableColumn id="10" name="Total" dataDxfId="1">
      <calculatedColumnFormula>SUM(Table1536[[#This Row],[Portmore]:[Omagh]])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6" name="Table1537" displayName="Table1537" ref="A1:L59" totalsRowShown="0">
  <autoFilter ref="A1:L59"/>
  <sortState ref="A2:L59">
    <sortCondition descending="1" ref="L1:L59"/>
  </sortState>
  <tableColumns count="12">
    <tableColumn id="1" name="Rider"/>
    <tableColumn id="2" name="Horse"/>
    <tableColumn id="3" name="Portmore"/>
    <tableColumn id="4" name="Connell Hill"/>
    <tableColumn id="5" name="Cavan"/>
    <tableColumn id="6" name="Causeway Coast"/>
    <tableColumn id="7" name="Meadows"/>
    <tableColumn id="8" name="Banbridge"/>
    <tableColumn id="9" name="Kernans"/>
    <tableColumn id="12" name="Mid Antrim"/>
    <tableColumn id="11" name="Omagh"/>
    <tableColumn id="10" name="Total" dataDxfId="0">
      <calculatedColumnFormula>SUM(Table1537[[#This Row],[Portmore]:[Omagh]])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J9" sqref="J9"/>
    </sheetView>
  </sheetViews>
  <sheetFormatPr defaultRowHeight="15" x14ac:dyDescent="0.25"/>
  <cols>
    <col min="1" max="1" width="18.85546875" bestFit="1" customWidth="1"/>
    <col min="2" max="2" width="26.85546875" bestFit="1" customWidth="1"/>
    <col min="3" max="3" width="10.7109375" customWidth="1"/>
    <col min="4" max="4" width="12" customWidth="1"/>
    <col min="5" max="7" width="9.140625" customWidth="1"/>
    <col min="8" max="8" width="10.5703125" bestFit="1" customWidth="1"/>
    <col min="9" max="11" width="10.28515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287</v>
      </c>
      <c r="K1" t="s">
        <v>349</v>
      </c>
      <c r="L1" t="s">
        <v>9</v>
      </c>
    </row>
    <row r="2" spans="1:12" x14ac:dyDescent="0.25">
      <c r="A2" t="s">
        <v>10</v>
      </c>
      <c r="B2" t="s">
        <v>11</v>
      </c>
      <c r="C2">
        <v>1</v>
      </c>
      <c r="E2">
        <v>4</v>
      </c>
      <c r="F2">
        <v>8</v>
      </c>
      <c r="H2">
        <v>10</v>
      </c>
      <c r="I2">
        <v>5</v>
      </c>
      <c r="K2">
        <v>5</v>
      </c>
      <c r="L2" s="2">
        <f>SUM(Table15[[#This Row],[Portmore]:[Omagh]])</f>
        <v>33</v>
      </c>
    </row>
    <row r="3" spans="1:12" x14ac:dyDescent="0.25">
      <c r="A3" t="s">
        <v>12</v>
      </c>
      <c r="B3" t="s">
        <v>13</v>
      </c>
      <c r="C3">
        <v>8</v>
      </c>
      <c r="D3">
        <v>1</v>
      </c>
      <c r="G3">
        <v>7</v>
      </c>
      <c r="I3">
        <v>8</v>
      </c>
      <c r="L3" s="2">
        <f>SUM(Table15[[#This Row],[Portmore]:[Omagh]])</f>
        <v>24</v>
      </c>
    </row>
    <row r="4" spans="1:12" x14ac:dyDescent="0.25">
      <c r="A4" t="s">
        <v>10</v>
      </c>
      <c r="B4" t="s">
        <v>14</v>
      </c>
      <c r="C4">
        <v>4</v>
      </c>
      <c r="D4">
        <v>8</v>
      </c>
      <c r="H4">
        <v>8</v>
      </c>
      <c r="L4" s="2">
        <f>SUM(Table15[[#This Row],[Portmore]:[Omagh]])</f>
        <v>20</v>
      </c>
    </row>
    <row r="5" spans="1:12" x14ac:dyDescent="0.25">
      <c r="A5" s="1" t="s">
        <v>15</v>
      </c>
      <c r="B5" s="1" t="s">
        <v>16</v>
      </c>
      <c r="C5" s="1">
        <v>7</v>
      </c>
      <c r="D5" s="1">
        <v>10</v>
      </c>
      <c r="L5" s="2">
        <f>SUM(Table15[[#This Row],[Portmore]:[Omagh]])</f>
        <v>17</v>
      </c>
    </row>
    <row r="6" spans="1:12" x14ac:dyDescent="0.25">
      <c r="A6" t="s">
        <v>17</v>
      </c>
      <c r="B6" t="s">
        <v>18</v>
      </c>
      <c r="C6">
        <v>10</v>
      </c>
      <c r="D6">
        <v>6</v>
      </c>
      <c r="L6" s="2">
        <f>SUM(Table15[[#This Row],[Portmore]:[Omagh]])</f>
        <v>16</v>
      </c>
    </row>
    <row r="7" spans="1:12" x14ac:dyDescent="0.25">
      <c r="A7" s="1" t="s">
        <v>19</v>
      </c>
      <c r="B7" s="1" t="s">
        <v>20</v>
      </c>
      <c r="C7" s="1"/>
      <c r="D7" s="1">
        <v>7</v>
      </c>
      <c r="F7">
        <v>7</v>
      </c>
      <c r="L7" s="2">
        <f>SUM(Table15[[#This Row],[Portmore]:[Omagh]])</f>
        <v>14</v>
      </c>
    </row>
    <row r="8" spans="1:12" x14ac:dyDescent="0.25">
      <c r="A8" t="s">
        <v>21</v>
      </c>
      <c r="B8" t="s">
        <v>22</v>
      </c>
      <c r="H8">
        <v>5</v>
      </c>
      <c r="I8">
        <v>7</v>
      </c>
      <c r="L8" s="2">
        <f>SUM(Table15[[#This Row],[Portmore]:[Omagh]])</f>
        <v>12</v>
      </c>
    </row>
    <row r="9" spans="1:12" x14ac:dyDescent="0.25">
      <c r="A9" t="s">
        <v>25</v>
      </c>
      <c r="B9" t="s">
        <v>389</v>
      </c>
      <c r="H9">
        <v>4</v>
      </c>
      <c r="I9">
        <v>6</v>
      </c>
      <c r="K9">
        <v>2</v>
      </c>
      <c r="L9" s="2">
        <f>SUM(Table15[[#This Row],[Portmore]:[Omagh]])</f>
        <v>12</v>
      </c>
    </row>
    <row r="10" spans="1:12" x14ac:dyDescent="0.25">
      <c r="A10" t="s">
        <v>28</v>
      </c>
      <c r="B10" t="s">
        <v>29</v>
      </c>
      <c r="G10">
        <v>10</v>
      </c>
      <c r="L10" s="2">
        <f>SUM(Table15[[#This Row],[Portmore]:[Omagh]])</f>
        <v>10</v>
      </c>
    </row>
    <row r="11" spans="1:12" x14ac:dyDescent="0.25">
      <c r="A11" t="s">
        <v>23</v>
      </c>
      <c r="B11" t="s">
        <v>24</v>
      </c>
      <c r="I11">
        <v>10</v>
      </c>
      <c r="L11" s="2">
        <f>SUM(Table15[[#This Row],[Portmore]:[Omagh]])</f>
        <v>10</v>
      </c>
    </row>
    <row r="12" spans="1:12" x14ac:dyDescent="0.25">
      <c r="A12" t="s">
        <v>350</v>
      </c>
      <c r="B12" t="s">
        <v>351</v>
      </c>
      <c r="K12">
        <v>10</v>
      </c>
      <c r="L12" s="2">
        <f>SUM(Table15[[#This Row],[Portmore]:[Omagh]])</f>
        <v>10</v>
      </c>
    </row>
    <row r="13" spans="1:12" x14ac:dyDescent="0.25">
      <c r="A13" t="s">
        <v>382</v>
      </c>
      <c r="B13" t="s">
        <v>383</v>
      </c>
      <c r="J13">
        <v>10</v>
      </c>
      <c r="L13" s="2">
        <f>SUM(Table15[[#This Row],[Portmore]:[Omagh]])</f>
        <v>10</v>
      </c>
    </row>
    <row r="14" spans="1:12" x14ac:dyDescent="0.25">
      <c r="A14" t="s">
        <v>30</v>
      </c>
      <c r="B14" t="s">
        <v>31</v>
      </c>
      <c r="F14">
        <v>10</v>
      </c>
      <c r="L14" s="2">
        <f>SUM(Table15[[#This Row],[Portmore]:[Omagh]])</f>
        <v>10</v>
      </c>
    </row>
    <row r="15" spans="1:12" x14ac:dyDescent="0.25">
      <c r="A15" t="s">
        <v>26</v>
      </c>
      <c r="B15" t="s">
        <v>27</v>
      </c>
      <c r="E15">
        <v>10</v>
      </c>
      <c r="L15" s="2">
        <f>SUM(Table15[[#This Row],[Portmore]:[Omagh]])</f>
        <v>10</v>
      </c>
    </row>
    <row r="16" spans="1:12" x14ac:dyDescent="0.25">
      <c r="A16" t="s">
        <v>97</v>
      </c>
      <c r="B16" t="s">
        <v>98</v>
      </c>
      <c r="I16">
        <v>1</v>
      </c>
      <c r="J16">
        <v>8</v>
      </c>
      <c r="L16" s="2">
        <f>SUM(Table15[[#This Row],[Portmore]:[Omagh]])</f>
        <v>9</v>
      </c>
    </row>
    <row r="17" spans="1:12" x14ac:dyDescent="0.25">
      <c r="A17" t="s">
        <v>34</v>
      </c>
      <c r="B17" t="s">
        <v>35</v>
      </c>
      <c r="G17">
        <v>6</v>
      </c>
      <c r="H17">
        <v>2</v>
      </c>
      <c r="L17" s="2">
        <f>SUM(Table15[[#This Row],[Portmore]:[Omagh]])</f>
        <v>8</v>
      </c>
    </row>
    <row r="18" spans="1:12" x14ac:dyDescent="0.25">
      <c r="A18" t="s">
        <v>352</v>
      </c>
      <c r="B18" t="s">
        <v>353</v>
      </c>
      <c r="K18">
        <v>8</v>
      </c>
      <c r="L18" s="2">
        <f>SUM(Table15[[#This Row],[Portmore]:[Omagh]])</f>
        <v>8</v>
      </c>
    </row>
    <row r="19" spans="1:12" x14ac:dyDescent="0.25">
      <c r="A19" t="s">
        <v>21</v>
      </c>
      <c r="B19" t="s">
        <v>36</v>
      </c>
      <c r="G19">
        <v>8</v>
      </c>
      <c r="L19" s="2">
        <f>SUM(Table15[[#This Row],[Portmore]:[Omagh]])</f>
        <v>8</v>
      </c>
    </row>
    <row r="20" spans="1:12" x14ac:dyDescent="0.25">
      <c r="A20" t="s">
        <v>32</v>
      </c>
      <c r="B20" t="s">
        <v>33</v>
      </c>
      <c r="E20">
        <v>8</v>
      </c>
      <c r="L20" s="2">
        <f>SUM(Table15[[#This Row],[Portmore]:[Omagh]])</f>
        <v>8</v>
      </c>
    </row>
    <row r="21" spans="1:12" x14ac:dyDescent="0.25">
      <c r="A21" t="s">
        <v>10</v>
      </c>
      <c r="B21" t="s">
        <v>60</v>
      </c>
      <c r="C21">
        <v>1</v>
      </c>
      <c r="F21">
        <v>1</v>
      </c>
      <c r="I21">
        <v>2</v>
      </c>
      <c r="K21">
        <v>4</v>
      </c>
      <c r="L21" s="2">
        <f>SUM(Table15[[#This Row],[Portmore]:[Omagh]])</f>
        <v>8</v>
      </c>
    </row>
    <row r="22" spans="1:12" x14ac:dyDescent="0.25">
      <c r="A22" s="1" t="s">
        <v>92</v>
      </c>
      <c r="B22" s="1" t="s">
        <v>93</v>
      </c>
      <c r="C22" s="1"/>
      <c r="D22" s="1">
        <v>1</v>
      </c>
      <c r="J22">
        <v>7</v>
      </c>
      <c r="L22" s="2">
        <f>SUM(Table15[[#This Row],[Portmore]:[Omagh]])</f>
        <v>8</v>
      </c>
    </row>
    <row r="23" spans="1:12" x14ac:dyDescent="0.25">
      <c r="A23" t="s">
        <v>17</v>
      </c>
      <c r="B23" t="s">
        <v>56</v>
      </c>
      <c r="D23">
        <v>5</v>
      </c>
      <c r="J23">
        <v>3</v>
      </c>
      <c r="L23" s="2">
        <f>SUM(Table15[[#This Row],[Portmore]:[Omagh]])</f>
        <v>8</v>
      </c>
    </row>
    <row r="24" spans="1:12" x14ac:dyDescent="0.25">
      <c r="A24" t="s">
        <v>39</v>
      </c>
      <c r="B24" t="s">
        <v>40</v>
      </c>
      <c r="H24">
        <v>7</v>
      </c>
      <c r="L24" s="2">
        <f>SUM(Table15[[#This Row],[Portmore]:[Omagh]])</f>
        <v>7</v>
      </c>
    </row>
    <row r="25" spans="1:12" x14ac:dyDescent="0.25">
      <c r="A25" t="s">
        <v>354</v>
      </c>
      <c r="B25" t="s">
        <v>355</v>
      </c>
      <c r="K25">
        <v>7</v>
      </c>
      <c r="L25" s="2">
        <f>SUM(Table15[[#This Row],[Portmore]:[Omagh]])</f>
        <v>7</v>
      </c>
    </row>
    <row r="26" spans="1:12" x14ac:dyDescent="0.25">
      <c r="A26" t="s">
        <v>37</v>
      </c>
      <c r="B26" t="s">
        <v>38</v>
      </c>
      <c r="E26">
        <v>7</v>
      </c>
      <c r="L26" s="2">
        <f>SUM(Table15[[#This Row],[Portmore]:[Omagh]])</f>
        <v>7</v>
      </c>
    </row>
    <row r="27" spans="1:12" x14ac:dyDescent="0.25">
      <c r="A27" t="s">
        <v>84</v>
      </c>
      <c r="B27" t="s">
        <v>356</v>
      </c>
      <c r="K27">
        <v>6</v>
      </c>
      <c r="L27" s="2">
        <f>SUM(Table15[[#This Row],[Portmore]:[Omagh]])</f>
        <v>6</v>
      </c>
    </row>
    <row r="28" spans="1:12" x14ac:dyDescent="0.25">
      <c r="A28" s="1" t="s">
        <v>41</v>
      </c>
      <c r="B28" s="1" t="s">
        <v>42</v>
      </c>
      <c r="C28" s="1"/>
      <c r="D28" s="1"/>
      <c r="E28" s="1"/>
      <c r="F28" s="1">
        <v>6</v>
      </c>
      <c r="G28" s="1"/>
      <c r="H28" s="1"/>
      <c r="I28" s="1"/>
      <c r="J28" s="1"/>
      <c r="K28" s="1"/>
      <c r="L28" s="2">
        <f>SUM(Table15[[#This Row],[Portmore]:[Omagh]])</f>
        <v>6</v>
      </c>
    </row>
    <row r="29" spans="1:12" x14ac:dyDescent="0.25">
      <c r="A29" t="s">
        <v>43</v>
      </c>
      <c r="B29" t="s">
        <v>44</v>
      </c>
      <c r="H29">
        <v>6</v>
      </c>
      <c r="L29" s="2">
        <f>SUM(Table15[[#This Row],[Portmore]:[Omagh]])</f>
        <v>6</v>
      </c>
    </row>
    <row r="30" spans="1:12" x14ac:dyDescent="0.25">
      <c r="A30" t="s">
        <v>47</v>
      </c>
      <c r="B30" t="s">
        <v>48</v>
      </c>
      <c r="C30">
        <v>6</v>
      </c>
      <c r="L30" s="2">
        <f>SUM(Table15[[#This Row],[Portmore]:[Omagh]])</f>
        <v>6</v>
      </c>
    </row>
    <row r="31" spans="1:12" x14ac:dyDescent="0.25">
      <c r="A31" t="s">
        <v>45</v>
      </c>
      <c r="B31" t="s">
        <v>46</v>
      </c>
      <c r="E31">
        <v>6</v>
      </c>
      <c r="L31" s="2">
        <f>SUM(Table15[[#This Row],[Portmore]:[Omagh]])</f>
        <v>6</v>
      </c>
    </row>
    <row r="32" spans="1:12" x14ac:dyDescent="0.25">
      <c r="A32" t="s">
        <v>384</v>
      </c>
      <c r="B32" t="s">
        <v>385</v>
      </c>
      <c r="J32">
        <v>6</v>
      </c>
      <c r="L32" s="2">
        <f>SUM(Table15[[#This Row],[Portmore]:[Omagh]])</f>
        <v>6</v>
      </c>
    </row>
    <row r="33" spans="1:12" x14ac:dyDescent="0.25">
      <c r="A33" t="s">
        <v>50</v>
      </c>
      <c r="B33" t="s">
        <v>51</v>
      </c>
      <c r="F33">
        <v>5</v>
      </c>
      <c r="L33" s="2">
        <f>SUM(Table15[[#This Row],[Portmore]:[Omagh]])</f>
        <v>5</v>
      </c>
    </row>
    <row r="34" spans="1:12" x14ac:dyDescent="0.25">
      <c r="A34" t="s">
        <v>25</v>
      </c>
      <c r="B34" t="s">
        <v>75</v>
      </c>
      <c r="G34">
        <v>2</v>
      </c>
      <c r="K34">
        <v>3</v>
      </c>
      <c r="L34" s="2">
        <f>SUM(Table15[[#This Row],[Portmore]:[Omagh]])</f>
        <v>5</v>
      </c>
    </row>
    <row r="35" spans="1:12" x14ac:dyDescent="0.25">
      <c r="A35" t="s">
        <v>52</v>
      </c>
      <c r="B35" t="s">
        <v>53</v>
      </c>
      <c r="E35">
        <v>5</v>
      </c>
      <c r="L35" s="2">
        <f>SUM(Table15[[#This Row],[Portmore]:[Omagh]])</f>
        <v>5</v>
      </c>
    </row>
    <row r="36" spans="1:12" x14ac:dyDescent="0.25">
      <c r="A36" t="s">
        <v>54</v>
      </c>
      <c r="B36" t="s">
        <v>55</v>
      </c>
      <c r="G36">
        <v>5</v>
      </c>
      <c r="L36" s="2">
        <f>SUM(Table15[[#This Row],[Portmore]:[Omagh]])</f>
        <v>5</v>
      </c>
    </row>
    <row r="37" spans="1:12" x14ac:dyDescent="0.25">
      <c r="A37" t="s">
        <v>63</v>
      </c>
      <c r="B37" t="s">
        <v>64</v>
      </c>
      <c r="F37">
        <v>4</v>
      </c>
      <c r="J37">
        <v>1</v>
      </c>
      <c r="L37" s="2">
        <f>SUM(Table15[[#This Row],[Portmore]:[Omagh]])</f>
        <v>5</v>
      </c>
    </row>
    <row r="38" spans="1:12" x14ac:dyDescent="0.25">
      <c r="A38" t="s">
        <v>88</v>
      </c>
      <c r="B38" t="s">
        <v>89</v>
      </c>
      <c r="E38">
        <v>1</v>
      </c>
      <c r="J38">
        <v>4</v>
      </c>
      <c r="L38" s="2">
        <f>SUM(Table15[[#This Row],[Portmore]:[Omagh]])</f>
        <v>5</v>
      </c>
    </row>
    <row r="39" spans="1:12" x14ac:dyDescent="0.25">
      <c r="A39" t="s">
        <v>17</v>
      </c>
      <c r="B39" t="s">
        <v>49</v>
      </c>
      <c r="C39">
        <v>5</v>
      </c>
      <c r="L39" s="2">
        <f>SUM(Table15[[#This Row],[Portmore]:[Omagh]])</f>
        <v>5</v>
      </c>
    </row>
    <row r="40" spans="1:12" x14ac:dyDescent="0.25">
      <c r="A40" t="s">
        <v>213</v>
      </c>
      <c r="B40" t="s">
        <v>386</v>
      </c>
      <c r="J40">
        <v>5</v>
      </c>
      <c r="L40" s="2">
        <f>SUM(Table15[[#This Row],[Portmore]:[Omagh]])</f>
        <v>5</v>
      </c>
    </row>
    <row r="41" spans="1:12" x14ac:dyDescent="0.25">
      <c r="A41" t="s">
        <v>21</v>
      </c>
      <c r="B41" t="s">
        <v>57</v>
      </c>
      <c r="G41">
        <v>1</v>
      </c>
      <c r="I41">
        <v>3</v>
      </c>
      <c r="L41" s="2">
        <f>SUM(Table15[[#This Row],[Portmore]:[Omagh]])</f>
        <v>4</v>
      </c>
    </row>
    <row r="42" spans="1:12" x14ac:dyDescent="0.25">
      <c r="A42" s="1" t="s">
        <v>15</v>
      </c>
      <c r="B42" s="1" t="s">
        <v>65</v>
      </c>
      <c r="C42" s="1"/>
      <c r="D42" s="1">
        <v>4</v>
      </c>
      <c r="L42" s="2">
        <f>SUM(Table15[[#This Row],[Portmore]:[Omagh]])</f>
        <v>4</v>
      </c>
    </row>
    <row r="43" spans="1:12" x14ac:dyDescent="0.25">
      <c r="A43" t="s">
        <v>61</v>
      </c>
      <c r="B43" t="s">
        <v>62</v>
      </c>
      <c r="G43">
        <v>4</v>
      </c>
      <c r="L43" s="2">
        <f>SUM(Table15[[#This Row],[Portmore]:[Omagh]])</f>
        <v>4</v>
      </c>
    </row>
    <row r="44" spans="1:12" x14ac:dyDescent="0.25">
      <c r="A44" t="s">
        <v>58</v>
      </c>
      <c r="B44" t="s">
        <v>59</v>
      </c>
      <c r="I44">
        <v>4</v>
      </c>
      <c r="L44" s="2">
        <f>SUM(Table15[[#This Row],[Portmore]:[Omagh]])</f>
        <v>4</v>
      </c>
    </row>
    <row r="45" spans="1:12" x14ac:dyDescent="0.25">
      <c r="A45" t="s">
        <v>71</v>
      </c>
      <c r="B45" t="s">
        <v>72</v>
      </c>
      <c r="E45">
        <v>3</v>
      </c>
      <c r="L45" s="2">
        <f>SUM(Table15[[#This Row],[Portmore]:[Omagh]])</f>
        <v>3</v>
      </c>
    </row>
    <row r="46" spans="1:12" x14ac:dyDescent="0.25">
      <c r="A46" t="s">
        <v>15</v>
      </c>
      <c r="B46" t="s">
        <v>68</v>
      </c>
      <c r="C46">
        <v>3</v>
      </c>
      <c r="L46" s="2">
        <f>SUM(Table15[[#This Row],[Portmore]:[Omagh]])</f>
        <v>3</v>
      </c>
    </row>
    <row r="47" spans="1:12" x14ac:dyDescent="0.25">
      <c r="A47" t="s">
        <v>39</v>
      </c>
      <c r="B47" t="s">
        <v>67</v>
      </c>
      <c r="H47">
        <v>3</v>
      </c>
      <c r="L47" s="2">
        <f>SUM(Table15[[#This Row],[Portmore]:[Omagh]])</f>
        <v>3</v>
      </c>
    </row>
    <row r="48" spans="1:12" x14ac:dyDescent="0.25">
      <c r="A48" s="1" t="s">
        <v>69</v>
      </c>
      <c r="B48" s="1" t="s">
        <v>70</v>
      </c>
      <c r="C48" s="1"/>
      <c r="D48" s="1"/>
      <c r="F48">
        <v>3</v>
      </c>
      <c r="L48" s="2">
        <f>SUM(Table15[[#This Row],[Portmore]:[Omagh]])</f>
        <v>3</v>
      </c>
    </row>
    <row r="49" spans="1:12" x14ac:dyDescent="0.25">
      <c r="A49" t="s">
        <v>52</v>
      </c>
      <c r="B49" t="s">
        <v>66</v>
      </c>
      <c r="G49">
        <v>3</v>
      </c>
      <c r="L49" s="2">
        <f>SUM(Table15[[#This Row],[Portmore]:[Omagh]])</f>
        <v>3</v>
      </c>
    </row>
    <row r="50" spans="1:12" x14ac:dyDescent="0.25">
      <c r="A50" s="1" t="s">
        <v>73</v>
      </c>
      <c r="B50" s="1" t="s">
        <v>74</v>
      </c>
      <c r="C50" s="1"/>
      <c r="D50" s="1">
        <v>3</v>
      </c>
      <c r="L50" s="2">
        <f>SUM(Table15[[#This Row],[Portmore]:[Omagh]])</f>
        <v>3</v>
      </c>
    </row>
    <row r="51" spans="1:12" x14ac:dyDescent="0.25">
      <c r="A51" t="s">
        <v>78</v>
      </c>
      <c r="B51" t="s">
        <v>79</v>
      </c>
      <c r="E51">
        <v>2</v>
      </c>
      <c r="L51" s="2">
        <f>SUM(Table15[[#This Row],[Portmore]:[Omagh]])</f>
        <v>2</v>
      </c>
    </row>
    <row r="52" spans="1:12" x14ac:dyDescent="0.25">
      <c r="A52" t="s">
        <v>82</v>
      </c>
      <c r="B52" t="s">
        <v>83</v>
      </c>
      <c r="C52">
        <v>2</v>
      </c>
      <c r="L52" s="2">
        <f>SUM(Table15[[#This Row],[Portmore]:[Omagh]])</f>
        <v>2</v>
      </c>
    </row>
    <row r="53" spans="1:12" x14ac:dyDescent="0.25">
      <c r="A53" s="1" t="s">
        <v>80</v>
      </c>
      <c r="B53" s="1" t="s">
        <v>81</v>
      </c>
      <c r="C53" s="1"/>
      <c r="D53" s="1"/>
      <c r="F53">
        <v>2</v>
      </c>
      <c r="L53" s="2">
        <f>SUM(Table15[[#This Row],[Portmore]:[Omagh]])</f>
        <v>2</v>
      </c>
    </row>
    <row r="54" spans="1:12" x14ac:dyDescent="0.25">
      <c r="A54" s="1" t="s">
        <v>76</v>
      </c>
      <c r="B54" s="1" t="s">
        <v>77</v>
      </c>
      <c r="C54" s="1"/>
      <c r="D54" s="1">
        <v>2</v>
      </c>
      <c r="L54" s="2">
        <f>SUM(Table15[[#This Row],[Portmore]:[Omagh]])</f>
        <v>2</v>
      </c>
    </row>
    <row r="55" spans="1:12" x14ac:dyDescent="0.25">
      <c r="A55" t="s">
        <v>384</v>
      </c>
      <c r="B55" t="s">
        <v>387</v>
      </c>
      <c r="J55">
        <v>2</v>
      </c>
      <c r="L55" s="2">
        <f>SUM(Table15[[#This Row],[Portmore]:[Omagh]])</f>
        <v>2</v>
      </c>
    </row>
    <row r="56" spans="1:12" x14ac:dyDescent="0.25">
      <c r="A56" t="s">
        <v>34</v>
      </c>
      <c r="B56" t="s">
        <v>90</v>
      </c>
      <c r="G56">
        <v>1</v>
      </c>
      <c r="L56" s="2">
        <f>SUM(Table15[[#This Row],[Portmore]:[Omagh]])</f>
        <v>1</v>
      </c>
    </row>
    <row r="57" spans="1:12" x14ac:dyDescent="0.25">
      <c r="A57" t="s">
        <v>15</v>
      </c>
      <c r="B57" t="s">
        <v>101</v>
      </c>
      <c r="K57">
        <v>1</v>
      </c>
      <c r="L57" s="2">
        <f>SUM(Table15[[#This Row],[Portmore]:[Omagh]])</f>
        <v>1</v>
      </c>
    </row>
    <row r="58" spans="1:12" x14ac:dyDescent="0.25">
      <c r="A58" t="s">
        <v>82</v>
      </c>
      <c r="B58" t="s">
        <v>96</v>
      </c>
      <c r="H58">
        <v>1</v>
      </c>
      <c r="L58" s="2">
        <f>SUM(Table15[[#This Row],[Portmore]:[Omagh]])</f>
        <v>1</v>
      </c>
    </row>
    <row r="59" spans="1:12" x14ac:dyDescent="0.25">
      <c r="A59" t="s">
        <v>84</v>
      </c>
      <c r="B59" t="s">
        <v>85</v>
      </c>
      <c r="I59">
        <v>1</v>
      </c>
      <c r="L59" s="2">
        <f>SUM(Table15[[#This Row],[Portmore]:[Omagh]])</f>
        <v>1</v>
      </c>
    </row>
    <row r="60" spans="1:12" x14ac:dyDescent="0.25">
      <c r="A60" t="s">
        <v>25</v>
      </c>
      <c r="B60" t="s">
        <v>357</v>
      </c>
      <c r="K60">
        <v>1</v>
      </c>
      <c r="L60" s="2">
        <f>SUM(Table15[[#This Row],[Portmore]:[Omagh]])</f>
        <v>1</v>
      </c>
    </row>
    <row r="61" spans="1:12" x14ac:dyDescent="0.25">
      <c r="A61" t="s">
        <v>94</v>
      </c>
      <c r="B61" t="s">
        <v>95</v>
      </c>
      <c r="F61">
        <v>1</v>
      </c>
      <c r="L61" s="2">
        <f>SUM(Table15[[#This Row],[Portmore]:[Omagh]])</f>
        <v>1</v>
      </c>
    </row>
    <row r="62" spans="1:12" x14ac:dyDescent="0.25">
      <c r="A62" t="s">
        <v>43</v>
      </c>
      <c r="B62" t="s">
        <v>91</v>
      </c>
      <c r="H62">
        <v>1</v>
      </c>
      <c r="L62" s="2">
        <f>SUM(Table15[[#This Row],[Portmore]:[Omagh]])</f>
        <v>1</v>
      </c>
    </row>
    <row r="63" spans="1:12" x14ac:dyDescent="0.25">
      <c r="A63" t="s">
        <v>86</v>
      </c>
      <c r="B63" t="s">
        <v>87</v>
      </c>
      <c r="E63">
        <v>1</v>
      </c>
      <c r="L63" s="2">
        <f>SUM(Table15[[#This Row],[Portmore]:[Omagh]])</f>
        <v>1</v>
      </c>
    </row>
    <row r="64" spans="1:12" x14ac:dyDescent="0.25">
      <c r="A64" t="s">
        <v>17</v>
      </c>
      <c r="B64" t="s">
        <v>388</v>
      </c>
      <c r="J64">
        <v>1</v>
      </c>
      <c r="L64" s="2">
        <f>SUM(Table15[[#This Row],[Portmore]:[Omagh]])</f>
        <v>1</v>
      </c>
    </row>
  </sheetData>
  <pageMargins left="0.7" right="0.7" top="0.75" bottom="0.75" header="0.3" footer="0.3"/>
  <pageSetup paperSize="9" scale="5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74"/>
  <sheetViews>
    <sheetView workbookViewId="0">
      <selection activeCell="B74" sqref="B74"/>
    </sheetView>
  </sheetViews>
  <sheetFormatPr defaultRowHeight="15" x14ac:dyDescent="0.25"/>
  <cols>
    <col min="1" max="1" width="18.85546875" bestFit="1" customWidth="1"/>
    <col min="2" max="2" width="25.42578125" bestFit="1" customWidth="1"/>
    <col min="3" max="3" width="10.7109375" customWidth="1"/>
    <col min="4" max="4" width="12" customWidth="1"/>
    <col min="5" max="7" width="9.140625" customWidth="1"/>
    <col min="8" max="8" width="10.5703125" bestFit="1" customWidth="1"/>
    <col min="9" max="9" width="10.28515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287</v>
      </c>
      <c r="K1" t="s">
        <v>349</v>
      </c>
      <c r="L1" t="s">
        <v>9</v>
      </c>
    </row>
    <row r="2" spans="1:12" x14ac:dyDescent="0.25">
      <c r="A2" t="s">
        <v>151</v>
      </c>
      <c r="B2" t="s">
        <v>152</v>
      </c>
      <c r="G2">
        <v>10</v>
      </c>
      <c r="H2">
        <v>8</v>
      </c>
      <c r="J2">
        <v>7</v>
      </c>
      <c r="K2">
        <v>10</v>
      </c>
      <c r="L2">
        <f>SUM(Table153[[#This Row],[Portmore]:[Omagh]])</f>
        <v>35</v>
      </c>
    </row>
    <row r="3" spans="1:12" x14ac:dyDescent="0.25">
      <c r="A3" t="s">
        <v>149</v>
      </c>
      <c r="B3" t="s">
        <v>150</v>
      </c>
      <c r="G3">
        <v>1</v>
      </c>
      <c r="H3">
        <v>10</v>
      </c>
      <c r="I3">
        <v>7</v>
      </c>
      <c r="L3" s="2">
        <f>SUM(Table153[[#This Row],[Portmore]:[Omagh]])</f>
        <v>18</v>
      </c>
    </row>
    <row r="4" spans="1:12" x14ac:dyDescent="0.25">
      <c r="A4" t="s">
        <v>97</v>
      </c>
      <c r="B4" t="s">
        <v>339</v>
      </c>
      <c r="I4">
        <v>10</v>
      </c>
      <c r="J4">
        <v>8</v>
      </c>
      <c r="L4" s="2">
        <f>SUM(Table153[[#This Row],[Portmore]:[Omagh]])</f>
        <v>18</v>
      </c>
    </row>
    <row r="5" spans="1:12" x14ac:dyDescent="0.25">
      <c r="A5" t="s">
        <v>61</v>
      </c>
      <c r="B5" t="s">
        <v>147</v>
      </c>
      <c r="D5">
        <v>7</v>
      </c>
      <c r="E5">
        <v>8</v>
      </c>
      <c r="F5">
        <v>1</v>
      </c>
      <c r="L5">
        <f>SUM(Table153[[#This Row],[Portmore]:[Omagh]])</f>
        <v>16</v>
      </c>
    </row>
    <row r="6" spans="1:12" x14ac:dyDescent="0.25">
      <c r="A6" t="s">
        <v>15</v>
      </c>
      <c r="B6" t="s">
        <v>101</v>
      </c>
      <c r="C6">
        <v>8</v>
      </c>
      <c r="E6">
        <v>5</v>
      </c>
      <c r="L6">
        <f>SUM(Table153[[#This Row],[Portmore]:[Omagh]])</f>
        <v>13</v>
      </c>
    </row>
    <row r="7" spans="1:12" x14ac:dyDescent="0.25">
      <c r="A7" t="s">
        <v>157</v>
      </c>
      <c r="B7" t="s">
        <v>164</v>
      </c>
      <c r="G7">
        <v>6</v>
      </c>
      <c r="H7">
        <v>5</v>
      </c>
      <c r="L7" s="2">
        <f>SUM(Table153[[#This Row],[Portmore]:[Omagh]])</f>
        <v>11</v>
      </c>
    </row>
    <row r="8" spans="1:12" x14ac:dyDescent="0.25">
      <c r="A8" t="s">
        <v>15</v>
      </c>
      <c r="B8" t="s">
        <v>100</v>
      </c>
      <c r="C8">
        <v>10</v>
      </c>
      <c r="L8">
        <f>SUM(Table153[[#This Row],[Portmore]:[Omagh]])</f>
        <v>10</v>
      </c>
    </row>
    <row r="9" spans="1:12" x14ac:dyDescent="0.25">
      <c r="A9" s="1" t="s">
        <v>94</v>
      </c>
      <c r="B9" s="1" t="s">
        <v>261</v>
      </c>
      <c r="C9" s="1"/>
      <c r="D9" s="1"/>
      <c r="F9">
        <v>8</v>
      </c>
      <c r="K9">
        <v>2</v>
      </c>
      <c r="L9">
        <f>SUM(Table153[[#This Row],[Portmore]:[Omagh]])</f>
        <v>10</v>
      </c>
    </row>
    <row r="10" spans="1:12" x14ac:dyDescent="0.25">
      <c r="A10" t="s">
        <v>69</v>
      </c>
      <c r="B10" t="s">
        <v>70</v>
      </c>
      <c r="D10">
        <v>3</v>
      </c>
      <c r="F10">
        <v>7</v>
      </c>
      <c r="L10" s="2">
        <f>SUM(Table153[[#This Row],[Portmore]:[Omagh]])</f>
        <v>10</v>
      </c>
    </row>
    <row r="11" spans="1:12" x14ac:dyDescent="0.25">
      <c r="A11" t="s">
        <v>253</v>
      </c>
      <c r="B11" t="s">
        <v>262</v>
      </c>
      <c r="F11">
        <v>10</v>
      </c>
      <c r="L11">
        <f>SUM(Table153[[#This Row],[Portmore]:[Omagh]])</f>
        <v>10</v>
      </c>
    </row>
    <row r="12" spans="1:12" x14ac:dyDescent="0.25">
      <c r="A12" t="s">
        <v>288</v>
      </c>
      <c r="B12" t="s">
        <v>295</v>
      </c>
      <c r="E12">
        <v>10</v>
      </c>
      <c r="L12">
        <f>SUM(Table153[[#This Row],[Portmore]:[Omagh]])</f>
        <v>10</v>
      </c>
    </row>
    <row r="13" spans="1:12" x14ac:dyDescent="0.25">
      <c r="A13" t="s">
        <v>17</v>
      </c>
      <c r="B13" t="s">
        <v>323</v>
      </c>
      <c r="D13">
        <v>10</v>
      </c>
      <c r="L13" s="2">
        <f>SUM(Table153[[#This Row],[Portmore]:[Omagh]])</f>
        <v>10</v>
      </c>
    </row>
    <row r="14" spans="1:12" x14ac:dyDescent="0.25">
      <c r="A14" t="s">
        <v>360</v>
      </c>
      <c r="B14" t="s">
        <v>390</v>
      </c>
      <c r="J14">
        <v>10</v>
      </c>
      <c r="L14" s="2">
        <f>SUM(Table153[[#This Row],[Portmore]:[Omagh]])</f>
        <v>10</v>
      </c>
    </row>
    <row r="15" spans="1:12" x14ac:dyDescent="0.25">
      <c r="A15" t="s">
        <v>320</v>
      </c>
      <c r="B15" t="s">
        <v>179</v>
      </c>
      <c r="C15">
        <v>3</v>
      </c>
      <c r="D15">
        <v>6</v>
      </c>
      <c r="L15">
        <f>SUM(Table153[[#This Row],[Portmore]:[Omagh]])</f>
        <v>9</v>
      </c>
    </row>
    <row r="16" spans="1:12" x14ac:dyDescent="0.25">
      <c r="A16" t="s">
        <v>159</v>
      </c>
      <c r="B16" t="s">
        <v>198</v>
      </c>
      <c r="G16">
        <v>7</v>
      </c>
      <c r="H16">
        <v>2</v>
      </c>
      <c r="L16">
        <f>SUM(Table153[[#This Row],[Portmore]:[Omagh]])</f>
        <v>9</v>
      </c>
    </row>
    <row r="17" spans="1:12" x14ac:dyDescent="0.25">
      <c r="A17" t="s">
        <v>201</v>
      </c>
      <c r="B17" t="s">
        <v>202</v>
      </c>
      <c r="D17">
        <v>5</v>
      </c>
      <c r="G17">
        <v>4</v>
      </c>
      <c r="L17">
        <f>SUM(Table153[[#This Row],[Portmore]:[Omagh]])</f>
        <v>9</v>
      </c>
    </row>
    <row r="18" spans="1:12" x14ac:dyDescent="0.25">
      <c r="A18" s="1" t="s">
        <v>196</v>
      </c>
      <c r="B18" s="1" t="s">
        <v>197</v>
      </c>
      <c r="C18" s="1"/>
      <c r="D18" s="1"/>
      <c r="G18">
        <v>8</v>
      </c>
      <c r="L18">
        <f>SUM(Table153[[#This Row],[Portmore]:[Omagh]])</f>
        <v>8</v>
      </c>
    </row>
    <row r="19" spans="1:12" x14ac:dyDescent="0.25">
      <c r="A19" t="s">
        <v>134</v>
      </c>
      <c r="B19" t="s">
        <v>348</v>
      </c>
      <c r="I19">
        <v>8</v>
      </c>
      <c r="L19" s="2">
        <f>SUM(Table153[[#This Row],[Portmore]:[Omagh]])</f>
        <v>8</v>
      </c>
    </row>
    <row r="20" spans="1:12" x14ac:dyDescent="0.25">
      <c r="A20" t="s">
        <v>319</v>
      </c>
      <c r="B20" t="s">
        <v>322</v>
      </c>
      <c r="D20">
        <v>8</v>
      </c>
      <c r="L20">
        <f>SUM(Table153[[#This Row],[Portmore]:[Omagh]])</f>
        <v>8</v>
      </c>
    </row>
    <row r="21" spans="1:12" x14ac:dyDescent="0.25">
      <c r="A21" t="s">
        <v>43</v>
      </c>
      <c r="B21" t="s">
        <v>358</v>
      </c>
      <c r="K21">
        <v>8</v>
      </c>
      <c r="L21" s="2">
        <f>SUM(Table153[[#This Row],[Portmore]:[Omagh]])</f>
        <v>8</v>
      </c>
    </row>
    <row r="22" spans="1:12" x14ac:dyDescent="0.25">
      <c r="A22" t="s">
        <v>289</v>
      </c>
      <c r="B22" t="s">
        <v>296</v>
      </c>
      <c r="E22">
        <v>7</v>
      </c>
      <c r="L22" s="2">
        <f>SUM(Table153[[#This Row],[Portmore]:[Omagh]])</f>
        <v>7</v>
      </c>
    </row>
    <row r="23" spans="1:12" x14ac:dyDescent="0.25">
      <c r="A23" t="s">
        <v>103</v>
      </c>
      <c r="B23" t="s">
        <v>102</v>
      </c>
      <c r="C23">
        <v>7</v>
      </c>
      <c r="L23">
        <f>SUM(Table153[[#This Row],[Portmore]:[Omagh]])</f>
        <v>7</v>
      </c>
    </row>
    <row r="24" spans="1:12" x14ac:dyDescent="0.25">
      <c r="A24" t="s">
        <v>359</v>
      </c>
      <c r="B24" t="s">
        <v>221</v>
      </c>
      <c r="K24">
        <v>7</v>
      </c>
      <c r="L24" s="2">
        <f>SUM(Table153[[#This Row],[Portmore]:[Omagh]])</f>
        <v>7</v>
      </c>
    </row>
    <row r="25" spans="1:12" x14ac:dyDescent="0.25">
      <c r="A25" t="s">
        <v>153</v>
      </c>
      <c r="B25" t="s">
        <v>154</v>
      </c>
      <c r="H25">
        <v>7</v>
      </c>
      <c r="L25" s="2">
        <f>SUM(Table153[[#This Row],[Portmore]:[Omagh]])</f>
        <v>7</v>
      </c>
    </row>
    <row r="26" spans="1:12" x14ac:dyDescent="0.25">
      <c r="A26" t="s">
        <v>290</v>
      </c>
      <c r="B26" t="s">
        <v>297</v>
      </c>
      <c r="E26">
        <v>6</v>
      </c>
      <c r="L26">
        <f>SUM(Table153[[#This Row],[Portmore]:[Omagh]])</f>
        <v>6</v>
      </c>
    </row>
    <row r="27" spans="1:12" x14ac:dyDescent="0.25">
      <c r="A27" t="s">
        <v>293</v>
      </c>
      <c r="B27" t="s">
        <v>364</v>
      </c>
      <c r="K27">
        <v>6</v>
      </c>
      <c r="L27" s="2">
        <f>SUM(Table153[[#This Row],[Portmore]:[Omagh]])</f>
        <v>6</v>
      </c>
    </row>
    <row r="28" spans="1:12" x14ac:dyDescent="0.25">
      <c r="A28" t="s">
        <v>94</v>
      </c>
      <c r="B28" t="s">
        <v>260</v>
      </c>
      <c r="F28">
        <v>6</v>
      </c>
      <c r="L28" s="2">
        <f>SUM(Table153[[#This Row],[Portmore]:[Omagh]])</f>
        <v>6</v>
      </c>
    </row>
    <row r="29" spans="1:12" x14ac:dyDescent="0.25">
      <c r="A29" s="1" t="s">
        <v>105</v>
      </c>
      <c r="B29" s="1" t="s">
        <v>104</v>
      </c>
      <c r="C29">
        <v>6</v>
      </c>
      <c r="D29" s="1"/>
      <c r="L29">
        <f>SUM(Table153[[#This Row],[Portmore]:[Omagh]])</f>
        <v>6</v>
      </c>
    </row>
    <row r="30" spans="1:12" x14ac:dyDescent="0.25">
      <c r="A30" t="s">
        <v>97</v>
      </c>
      <c r="B30" t="s">
        <v>347</v>
      </c>
      <c r="I30">
        <v>6</v>
      </c>
      <c r="L30" s="2">
        <f>SUM(Table153[[#This Row],[Portmore]:[Omagh]])</f>
        <v>6</v>
      </c>
    </row>
    <row r="31" spans="1:12" x14ac:dyDescent="0.25">
      <c r="A31" t="s">
        <v>155</v>
      </c>
      <c r="B31" t="s">
        <v>156</v>
      </c>
      <c r="H31">
        <v>6</v>
      </c>
      <c r="L31" s="2">
        <f>SUM(Table153[[#This Row],[Portmore]:[Omagh]])</f>
        <v>6</v>
      </c>
    </row>
    <row r="32" spans="1:12" x14ac:dyDescent="0.25">
      <c r="A32" t="s">
        <v>391</v>
      </c>
      <c r="B32" t="s">
        <v>392</v>
      </c>
      <c r="J32">
        <v>6</v>
      </c>
      <c r="L32" s="2">
        <f>SUM(Table153[[#This Row],[Portmore]:[Omagh]])</f>
        <v>6</v>
      </c>
    </row>
    <row r="33" spans="1:12" x14ac:dyDescent="0.25">
      <c r="A33" t="s">
        <v>254</v>
      </c>
      <c r="B33" t="s">
        <v>259</v>
      </c>
      <c r="F33">
        <v>5</v>
      </c>
      <c r="L33">
        <f>SUM(Table153[[#This Row],[Portmore]:[Omagh]])</f>
        <v>5</v>
      </c>
    </row>
    <row r="34" spans="1:12" x14ac:dyDescent="0.25">
      <c r="A34" t="s">
        <v>134</v>
      </c>
      <c r="B34" t="s">
        <v>144</v>
      </c>
      <c r="I34">
        <v>5</v>
      </c>
      <c r="L34" s="2">
        <f>SUM(Table153[[#This Row],[Portmore]:[Omagh]])</f>
        <v>5</v>
      </c>
    </row>
    <row r="35" spans="1:12" x14ac:dyDescent="0.25">
      <c r="A35" t="s">
        <v>324</v>
      </c>
      <c r="B35" t="s">
        <v>326</v>
      </c>
      <c r="C35">
        <v>5</v>
      </c>
      <c r="L35">
        <f>SUM(Table153[[#This Row],[Portmore]:[Omagh]])</f>
        <v>5</v>
      </c>
    </row>
    <row r="36" spans="1:12" x14ac:dyDescent="0.25">
      <c r="A36" t="s">
        <v>199</v>
      </c>
      <c r="B36" t="s">
        <v>200</v>
      </c>
      <c r="G36">
        <v>5</v>
      </c>
      <c r="L36">
        <f>SUM(Table153[[#This Row],[Portmore]:[Omagh]])</f>
        <v>5</v>
      </c>
    </row>
    <row r="37" spans="1:12" x14ac:dyDescent="0.25">
      <c r="A37" t="s">
        <v>88</v>
      </c>
      <c r="B37" t="s">
        <v>363</v>
      </c>
      <c r="K37">
        <v>5</v>
      </c>
      <c r="L37" s="2">
        <f>SUM(Table153[[#This Row],[Portmore]:[Omagh]])</f>
        <v>5</v>
      </c>
    </row>
    <row r="38" spans="1:12" x14ac:dyDescent="0.25">
      <c r="A38" t="s">
        <v>88</v>
      </c>
      <c r="B38" t="s">
        <v>393</v>
      </c>
      <c r="J38">
        <v>5</v>
      </c>
      <c r="L38" s="2">
        <f>SUM(Table153[[#This Row],[Portmore]:[Omagh]])</f>
        <v>5</v>
      </c>
    </row>
    <row r="39" spans="1:12" x14ac:dyDescent="0.25">
      <c r="A39" t="s">
        <v>158</v>
      </c>
      <c r="B39" t="s">
        <v>163</v>
      </c>
      <c r="H39">
        <v>4</v>
      </c>
      <c r="L39" s="2">
        <f>SUM(Table153[[#This Row],[Portmore]:[Omagh]])</f>
        <v>4</v>
      </c>
    </row>
    <row r="40" spans="1:12" x14ac:dyDescent="0.25">
      <c r="A40" t="s">
        <v>291</v>
      </c>
      <c r="B40" t="s">
        <v>298</v>
      </c>
      <c r="E40">
        <v>4</v>
      </c>
      <c r="L40">
        <f>SUM(Table153[[#This Row],[Portmore]:[Omagh]])</f>
        <v>4</v>
      </c>
    </row>
    <row r="41" spans="1:12" x14ac:dyDescent="0.25">
      <c r="A41" t="s">
        <v>340</v>
      </c>
      <c r="B41" t="s">
        <v>343</v>
      </c>
      <c r="I41">
        <v>1</v>
      </c>
      <c r="K41">
        <v>3</v>
      </c>
      <c r="L41" s="2">
        <f>SUM(Table153[[#This Row],[Portmore]:[Omagh]])</f>
        <v>4</v>
      </c>
    </row>
    <row r="42" spans="1:12" x14ac:dyDescent="0.25">
      <c r="A42" s="1" t="s">
        <v>41</v>
      </c>
      <c r="B42" s="1" t="s">
        <v>249</v>
      </c>
      <c r="C42" s="1"/>
      <c r="D42" s="1"/>
      <c r="F42">
        <v>4</v>
      </c>
      <c r="L42">
        <f>SUM(Table153[[#This Row],[Portmore]:[Omagh]])</f>
        <v>4</v>
      </c>
    </row>
    <row r="43" spans="1:12" x14ac:dyDescent="0.25">
      <c r="A43" t="s">
        <v>19</v>
      </c>
      <c r="B43" t="s">
        <v>362</v>
      </c>
      <c r="K43">
        <v>4</v>
      </c>
      <c r="L43" s="2">
        <f>SUM(Table153[[#This Row],[Portmore]:[Omagh]])</f>
        <v>4</v>
      </c>
    </row>
    <row r="44" spans="1:12" x14ac:dyDescent="0.25">
      <c r="A44" t="s">
        <v>170</v>
      </c>
      <c r="B44" t="s">
        <v>321</v>
      </c>
      <c r="D44">
        <v>4</v>
      </c>
      <c r="L44">
        <f>SUM(Table153[[#This Row],[Portmore]:[Omagh]])</f>
        <v>4</v>
      </c>
    </row>
    <row r="45" spans="1:12" x14ac:dyDescent="0.25">
      <c r="A45" t="s">
        <v>116</v>
      </c>
      <c r="B45" t="s">
        <v>346</v>
      </c>
      <c r="I45">
        <v>4</v>
      </c>
      <c r="L45" s="2">
        <f>SUM(Table153[[#This Row],[Portmore]:[Omagh]])</f>
        <v>4</v>
      </c>
    </row>
    <row r="46" spans="1:12" x14ac:dyDescent="0.25">
      <c r="A46" s="1" t="s">
        <v>325</v>
      </c>
      <c r="B46" s="1" t="s">
        <v>106</v>
      </c>
      <c r="C46">
        <v>4</v>
      </c>
      <c r="D46" s="1"/>
      <c r="L46">
        <f>SUM(Table153[[#This Row],[Portmore]:[Omagh]])</f>
        <v>4</v>
      </c>
    </row>
    <row r="47" spans="1:12" x14ac:dyDescent="0.25">
      <c r="A47" t="s">
        <v>88</v>
      </c>
      <c r="B47" t="s">
        <v>394</v>
      </c>
      <c r="J47">
        <v>4</v>
      </c>
      <c r="L47" s="2">
        <f>SUM(Table153[[#This Row],[Portmore]:[Omagh]])</f>
        <v>4</v>
      </c>
    </row>
    <row r="48" spans="1:12" x14ac:dyDescent="0.25">
      <c r="A48" t="s">
        <v>149</v>
      </c>
      <c r="B48" t="s">
        <v>203</v>
      </c>
      <c r="G48">
        <v>3</v>
      </c>
      <c r="L48" s="2">
        <f>SUM(Table153[[#This Row],[Portmore]:[Omagh]])</f>
        <v>3</v>
      </c>
    </row>
    <row r="49" spans="1:12" x14ac:dyDescent="0.25">
      <c r="A49" t="s">
        <v>50</v>
      </c>
      <c r="B49" t="s">
        <v>162</v>
      </c>
      <c r="H49">
        <v>3</v>
      </c>
      <c r="L49" s="2">
        <f>SUM(Table153[[#This Row],[Portmore]:[Omagh]])</f>
        <v>3</v>
      </c>
    </row>
    <row r="50" spans="1:12" x14ac:dyDescent="0.25">
      <c r="A50" t="s">
        <v>255</v>
      </c>
      <c r="B50" t="s">
        <v>258</v>
      </c>
      <c r="F50">
        <v>3</v>
      </c>
      <c r="L50">
        <f>SUM(Table153[[#This Row],[Portmore]:[Omagh]])</f>
        <v>3</v>
      </c>
    </row>
    <row r="51" spans="1:12" x14ac:dyDescent="0.25">
      <c r="A51" t="s">
        <v>292</v>
      </c>
      <c r="B51" t="s">
        <v>299</v>
      </c>
      <c r="E51">
        <v>3</v>
      </c>
      <c r="L51">
        <f>SUM(Table153[[#This Row],[Portmore]:[Omagh]])</f>
        <v>3</v>
      </c>
    </row>
    <row r="52" spans="1:12" x14ac:dyDescent="0.25">
      <c r="A52" t="s">
        <v>58</v>
      </c>
      <c r="B52" t="s">
        <v>345</v>
      </c>
      <c r="I52">
        <v>3</v>
      </c>
      <c r="L52" s="2">
        <f>SUM(Table153[[#This Row],[Portmore]:[Omagh]])</f>
        <v>3</v>
      </c>
    </row>
    <row r="53" spans="1:12" x14ac:dyDescent="0.25">
      <c r="A53" t="s">
        <v>187</v>
      </c>
      <c r="B53" t="s">
        <v>395</v>
      </c>
      <c r="J53">
        <v>3</v>
      </c>
      <c r="L53" s="2">
        <f>SUM(Table153[[#This Row],[Portmore]:[Omagh]])</f>
        <v>3</v>
      </c>
    </row>
    <row r="54" spans="1:12" x14ac:dyDescent="0.25">
      <c r="A54" t="s">
        <v>28</v>
      </c>
      <c r="B54" t="s">
        <v>204</v>
      </c>
      <c r="G54">
        <v>2</v>
      </c>
      <c r="L54" s="2">
        <f>SUM(Table153[[#This Row],[Portmore]:[Omagh]])</f>
        <v>2</v>
      </c>
    </row>
    <row r="55" spans="1:12" x14ac:dyDescent="0.25">
      <c r="A55" t="s">
        <v>293</v>
      </c>
      <c r="B55" t="s">
        <v>300</v>
      </c>
      <c r="E55">
        <v>2</v>
      </c>
      <c r="L55" s="2">
        <f>SUM(Table153[[#This Row],[Portmore]:[Omagh]])</f>
        <v>2</v>
      </c>
    </row>
    <row r="56" spans="1:12" x14ac:dyDescent="0.25">
      <c r="A56" t="s">
        <v>215</v>
      </c>
      <c r="B56" t="s">
        <v>216</v>
      </c>
      <c r="D56">
        <v>1</v>
      </c>
      <c r="J56">
        <v>1</v>
      </c>
      <c r="L56" s="2">
        <f>SUM(Table153[[#This Row],[Portmore]:[Omagh]])</f>
        <v>2</v>
      </c>
    </row>
    <row r="57" spans="1:12" x14ac:dyDescent="0.25">
      <c r="A57" t="s">
        <v>109</v>
      </c>
      <c r="B57" t="s">
        <v>108</v>
      </c>
      <c r="C57">
        <v>2</v>
      </c>
      <c r="L57" s="2">
        <f>SUM(Table153[[#This Row],[Portmore]:[Omagh]])</f>
        <v>2</v>
      </c>
    </row>
    <row r="58" spans="1:12" x14ac:dyDescent="0.25">
      <c r="A58" s="1" t="s">
        <v>166</v>
      </c>
      <c r="B58" s="1" t="s">
        <v>182</v>
      </c>
      <c r="C58" s="1"/>
      <c r="D58">
        <v>2</v>
      </c>
      <c r="E58" s="1"/>
      <c r="F58" s="1"/>
      <c r="G58" s="1"/>
      <c r="H58" s="1"/>
      <c r="I58" s="1"/>
      <c r="J58" s="1"/>
      <c r="K58" s="1"/>
      <c r="L58" s="3">
        <f>SUM(Table153[[#This Row],[Portmore]:[Omagh]])</f>
        <v>2</v>
      </c>
    </row>
    <row r="59" spans="1:12" x14ac:dyDescent="0.25">
      <c r="A59" s="1" t="s">
        <v>256</v>
      </c>
      <c r="B59" s="1" t="s">
        <v>257</v>
      </c>
      <c r="C59" s="1"/>
      <c r="D59" s="1"/>
      <c r="F59">
        <v>2</v>
      </c>
      <c r="L59">
        <f>SUM(Table153[[#This Row],[Portmore]:[Omagh]])</f>
        <v>2</v>
      </c>
    </row>
    <row r="60" spans="1:12" x14ac:dyDescent="0.25">
      <c r="A60" t="s">
        <v>212</v>
      </c>
      <c r="B60" t="s">
        <v>344</v>
      </c>
      <c r="I60">
        <v>2</v>
      </c>
      <c r="L60" s="2">
        <f>SUM(Table153[[#This Row],[Portmore]:[Omagh]])</f>
        <v>2</v>
      </c>
    </row>
    <row r="61" spans="1:12" x14ac:dyDescent="0.25">
      <c r="A61" t="s">
        <v>396</v>
      </c>
      <c r="B61" t="s">
        <v>397</v>
      </c>
      <c r="J61">
        <v>2</v>
      </c>
      <c r="L61" s="2">
        <f>SUM(Table153[[#This Row],[Portmore]:[Omagh]])</f>
        <v>2</v>
      </c>
    </row>
    <row r="62" spans="1:12" x14ac:dyDescent="0.25">
      <c r="A62" t="s">
        <v>360</v>
      </c>
      <c r="B62" t="s">
        <v>361</v>
      </c>
      <c r="K62">
        <v>1</v>
      </c>
      <c r="L62" s="2">
        <f>SUM(Table153[[#This Row],[Portmore]:[Omagh]])</f>
        <v>1</v>
      </c>
    </row>
    <row r="63" spans="1:12" x14ac:dyDescent="0.25">
      <c r="A63" t="s">
        <v>294</v>
      </c>
      <c r="B63" t="s">
        <v>301</v>
      </c>
      <c r="E63">
        <v>1</v>
      </c>
      <c r="L63">
        <f>SUM(Table153[[#This Row],[Portmore]:[Omagh]])</f>
        <v>1</v>
      </c>
    </row>
    <row r="64" spans="1:12" x14ac:dyDescent="0.25">
      <c r="A64" t="s">
        <v>112</v>
      </c>
      <c r="B64" t="s">
        <v>111</v>
      </c>
      <c r="C64">
        <v>1</v>
      </c>
      <c r="L64">
        <f>SUM(Table153[[#This Row],[Portmore]:[Omagh]])</f>
        <v>1</v>
      </c>
    </row>
    <row r="65" spans="1:12" x14ac:dyDescent="0.25">
      <c r="A65" t="s">
        <v>172</v>
      </c>
      <c r="B65" t="s">
        <v>175</v>
      </c>
      <c r="K65">
        <v>1</v>
      </c>
      <c r="L65" s="2">
        <f>SUM(Table153[[#This Row],[Portmore]:[Omagh]])</f>
        <v>1</v>
      </c>
    </row>
    <row r="66" spans="1:12" x14ac:dyDescent="0.25">
      <c r="A66" t="s">
        <v>92</v>
      </c>
      <c r="B66" t="s">
        <v>160</v>
      </c>
      <c r="H66">
        <v>1</v>
      </c>
      <c r="L66" s="2">
        <f>SUM(Table153[[#This Row],[Portmore]:[Omagh]])</f>
        <v>1</v>
      </c>
    </row>
    <row r="67" spans="1:12" x14ac:dyDescent="0.25">
      <c r="A67" t="s">
        <v>103</v>
      </c>
      <c r="B67" t="s">
        <v>110</v>
      </c>
      <c r="C67">
        <v>1</v>
      </c>
      <c r="L67">
        <f>SUM(Table153[[#This Row],[Portmore]:[Omagh]])</f>
        <v>1</v>
      </c>
    </row>
    <row r="68" spans="1:12" x14ac:dyDescent="0.25">
      <c r="A68" s="1" t="s">
        <v>205</v>
      </c>
      <c r="B68" s="1" t="s">
        <v>206</v>
      </c>
      <c r="C68" s="1"/>
      <c r="D68" s="1"/>
      <c r="G68">
        <v>1</v>
      </c>
      <c r="L68">
        <f>SUM(Table153[[#This Row],[Portmore]:[Omagh]])</f>
        <v>1</v>
      </c>
    </row>
    <row r="69" spans="1:12" x14ac:dyDescent="0.25">
      <c r="A69" t="s">
        <v>43</v>
      </c>
      <c r="B69" t="s">
        <v>302</v>
      </c>
      <c r="E69">
        <v>1</v>
      </c>
      <c r="L69">
        <f>SUM(Table153[[#This Row],[Portmore]:[Omagh]])</f>
        <v>1</v>
      </c>
    </row>
    <row r="70" spans="1:12" x14ac:dyDescent="0.25">
      <c r="A70" t="s">
        <v>58</v>
      </c>
      <c r="B70" t="s">
        <v>161</v>
      </c>
      <c r="H70">
        <v>1</v>
      </c>
      <c r="L70" s="2">
        <f>SUM(Table153[[#This Row],[Portmore]:[Omagh]])</f>
        <v>1</v>
      </c>
    </row>
    <row r="71" spans="1:12" x14ac:dyDescent="0.25">
      <c r="A71" t="s">
        <v>341</v>
      </c>
      <c r="B71" t="s">
        <v>342</v>
      </c>
      <c r="I71">
        <v>1</v>
      </c>
      <c r="L71" s="2">
        <f>SUM(Table153[[#This Row],[Portmore]:[Omagh]])</f>
        <v>1</v>
      </c>
    </row>
    <row r="72" spans="1:12" x14ac:dyDescent="0.25">
      <c r="A72" t="s">
        <v>244</v>
      </c>
      <c r="B72" t="s">
        <v>245</v>
      </c>
      <c r="F72">
        <v>1</v>
      </c>
      <c r="L72" s="2">
        <f>SUM(Table153[[#This Row],[Portmore]:[Omagh]])</f>
        <v>1</v>
      </c>
    </row>
    <row r="73" spans="1:12" x14ac:dyDescent="0.25">
      <c r="A73" t="s">
        <v>73</v>
      </c>
      <c r="B73" t="s">
        <v>74</v>
      </c>
      <c r="D73">
        <v>1</v>
      </c>
      <c r="L73">
        <f>SUM(Table153[[#This Row],[Portmore]:[Omagh]])</f>
        <v>1</v>
      </c>
    </row>
    <row r="74" spans="1:12" x14ac:dyDescent="0.25">
      <c r="A74" t="s">
        <v>254</v>
      </c>
      <c r="B74" t="s">
        <v>398</v>
      </c>
      <c r="J74">
        <v>1</v>
      </c>
      <c r="L74" s="2">
        <f>SUM(Table153[[#This Row],[Portmore]:[Omagh]])</f>
        <v>1</v>
      </c>
    </row>
  </sheetData>
  <pageMargins left="0.7" right="0.7" top="0.75" bottom="0.75" header="0.3" footer="0.3"/>
  <pageSetup paperSize="9" scale="61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workbookViewId="0">
      <selection activeCell="L68" sqref="L68"/>
    </sheetView>
  </sheetViews>
  <sheetFormatPr defaultRowHeight="15" x14ac:dyDescent="0.25"/>
  <cols>
    <col min="1" max="1" width="18.85546875" bestFit="1" customWidth="1"/>
    <col min="2" max="2" width="25.42578125" bestFit="1" customWidth="1"/>
    <col min="3" max="3" width="10.7109375" customWidth="1"/>
    <col min="4" max="4" width="12" customWidth="1"/>
    <col min="5" max="7" width="9.140625" customWidth="1"/>
    <col min="8" max="8" width="10.5703125" bestFit="1" customWidth="1"/>
    <col min="9" max="11" width="10.28515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287</v>
      </c>
      <c r="K1" t="s">
        <v>349</v>
      </c>
      <c r="L1" t="s">
        <v>9</v>
      </c>
    </row>
    <row r="2" spans="1:12" x14ac:dyDescent="0.25">
      <c r="A2" t="s">
        <v>170</v>
      </c>
      <c r="B2" t="s">
        <v>177</v>
      </c>
      <c r="G2">
        <v>7</v>
      </c>
      <c r="H2">
        <v>3</v>
      </c>
      <c r="J2">
        <v>6</v>
      </c>
      <c r="K2">
        <v>8</v>
      </c>
      <c r="L2">
        <f>SUM(Table1536[[#This Row],[Portmore]:[Omagh]])</f>
        <v>24</v>
      </c>
    </row>
    <row r="3" spans="1:12" x14ac:dyDescent="0.25">
      <c r="A3" t="s">
        <v>88</v>
      </c>
      <c r="B3" t="s">
        <v>365</v>
      </c>
      <c r="J3">
        <v>10</v>
      </c>
      <c r="K3">
        <v>10</v>
      </c>
      <c r="L3" s="2">
        <f>SUM(Table1536[[#This Row],[Portmore]:[Omagh]])</f>
        <v>20</v>
      </c>
    </row>
    <row r="4" spans="1:12" x14ac:dyDescent="0.25">
      <c r="A4" t="s">
        <v>149</v>
      </c>
      <c r="B4" t="s">
        <v>317</v>
      </c>
      <c r="C4">
        <v>10</v>
      </c>
      <c r="D4">
        <v>8</v>
      </c>
      <c r="L4">
        <f>SUM(Table1536[[#This Row],[Portmore]:[Omagh]])</f>
        <v>18</v>
      </c>
    </row>
    <row r="5" spans="1:12" x14ac:dyDescent="0.25">
      <c r="A5" s="1" t="s">
        <v>208</v>
      </c>
      <c r="B5" s="1" t="s">
        <v>223</v>
      </c>
      <c r="C5" s="1">
        <v>4</v>
      </c>
      <c r="D5" s="1">
        <v>5</v>
      </c>
      <c r="G5">
        <v>8</v>
      </c>
      <c r="L5">
        <f>SUM(Table1536[[#This Row],[Portmore]:[Omagh]])</f>
        <v>17</v>
      </c>
    </row>
    <row r="6" spans="1:12" x14ac:dyDescent="0.25">
      <c r="A6" t="s">
        <v>209</v>
      </c>
      <c r="B6" t="s">
        <v>222</v>
      </c>
      <c r="F6">
        <v>10</v>
      </c>
      <c r="G6">
        <v>6</v>
      </c>
      <c r="L6">
        <f>SUM(Table1536[[#This Row],[Portmore]:[Omagh]])</f>
        <v>16</v>
      </c>
    </row>
    <row r="7" spans="1:12" x14ac:dyDescent="0.25">
      <c r="A7" t="s">
        <v>166</v>
      </c>
      <c r="B7" t="s">
        <v>182</v>
      </c>
      <c r="H7">
        <v>8</v>
      </c>
      <c r="K7">
        <v>7</v>
      </c>
      <c r="L7" s="2">
        <f>SUM(Table1536[[#This Row],[Portmore]:[Omagh]])</f>
        <v>15</v>
      </c>
    </row>
    <row r="8" spans="1:12" x14ac:dyDescent="0.25">
      <c r="A8" t="s">
        <v>117</v>
      </c>
      <c r="B8" t="s">
        <v>146</v>
      </c>
      <c r="I8">
        <v>7</v>
      </c>
      <c r="J8">
        <v>7</v>
      </c>
      <c r="L8" s="2">
        <f>SUM(Table1536[[#This Row],[Portmore]:[Omagh]])</f>
        <v>14</v>
      </c>
    </row>
    <row r="9" spans="1:12" x14ac:dyDescent="0.25">
      <c r="A9" t="s">
        <v>88</v>
      </c>
      <c r="B9" t="s">
        <v>366</v>
      </c>
      <c r="J9">
        <v>8</v>
      </c>
      <c r="K9">
        <v>6</v>
      </c>
      <c r="L9" s="2">
        <f>SUM(Table1536[[#This Row],[Portmore]:[Omagh]])</f>
        <v>14</v>
      </c>
    </row>
    <row r="10" spans="1:12" x14ac:dyDescent="0.25">
      <c r="A10" t="s">
        <v>167</v>
      </c>
      <c r="B10" t="s">
        <v>181</v>
      </c>
      <c r="E10">
        <v>6</v>
      </c>
      <c r="H10">
        <v>7</v>
      </c>
      <c r="L10" s="2">
        <f>SUM(Table1536[[#This Row],[Portmore]:[Omagh]])</f>
        <v>13</v>
      </c>
    </row>
    <row r="11" spans="1:12" x14ac:dyDescent="0.25">
      <c r="A11" t="s">
        <v>210</v>
      </c>
      <c r="B11" t="s">
        <v>221</v>
      </c>
      <c r="C11">
        <v>7</v>
      </c>
      <c r="F11">
        <v>1</v>
      </c>
      <c r="G11">
        <v>5</v>
      </c>
      <c r="L11">
        <f>SUM(Table1536[[#This Row],[Portmore]:[Omagh]])</f>
        <v>13</v>
      </c>
    </row>
    <row r="12" spans="1:12" x14ac:dyDescent="0.25">
      <c r="A12" t="s">
        <v>309</v>
      </c>
      <c r="B12" t="s">
        <v>316</v>
      </c>
      <c r="C12">
        <v>6</v>
      </c>
      <c r="D12">
        <v>7</v>
      </c>
      <c r="L12">
        <f>SUM(Table1536[[#This Row],[Portmore]:[Omagh]])</f>
        <v>13</v>
      </c>
    </row>
    <row r="13" spans="1:12" x14ac:dyDescent="0.25">
      <c r="A13" t="s">
        <v>107</v>
      </c>
      <c r="B13" t="s">
        <v>179</v>
      </c>
      <c r="C13">
        <v>5</v>
      </c>
      <c r="D13">
        <v>1</v>
      </c>
      <c r="H13">
        <v>5</v>
      </c>
      <c r="L13">
        <f>SUM(Table1536[[#This Row],[Portmore]:[Omagh]])</f>
        <v>11</v>
      </c>
    </row>
    <row r="14" spans="1:12" x14ac:dyDescent="0.25">
      <c r="A14" t="s">
        <v>215</v>
      </c>
      <c r="B14" t="s">
        <v>216</v>
      </c>
      <c r="F14">
        <v>6</v>
      </c>
      <c r="G14">
        <v>1</v>
      </c>
      <c r="J14">
        <v>4</v>
      </c>
      <c r="L14" s="2">
        <f>SUM(Table1536[[#This Row],[Portmore]:[Omagh]])</f>
        <v>11</v>
      </c>
    </row>
    <row r="15" spans="1:12" x14ac:dyDescent="0.25">
      <c r="A15" t="s">
        <v>120</v>
      </c>
      <c r="B15" t="s">
        <v>275</v>
      </c>
      <c r="E15">
        <v>10</v>
      </c>
      <c r="L15">
        <f>SUM(Table1536[[#This Row],[Portmore]:[Omagh]])</f>
        <v>10</v>
      </c>
    </row>
    <row r="16" spans="1:12" x14ac:dyDescent="0.25">
      <c r="A16" t="s">
        <v>132</v>
      </c>
      <c r="B16" t="s">
        <v>148</v>
      </c>
      <c r="I16">
        <v>10</v>
      </c>
      <c r="L16" s="2">
        <f>SUM(Table1536[[#This Row],[Portmore]:[Omagh]])</f>
        <v>10</v>
      </c>
    </row>
    <row r="17" spans="1:12" x14ac:dyDescent="0.25">
      <c r="A17" t="s">
        <v>253</v>
      </c>
      <c r="B17" t="s">
        <v>318</v>
      </c>
      <c r="D17">
        <v>10</v>
      </c>
      <c r="L17" s="2">
        <f>SUM(Table1536[[#This Row],[Portmore]:[Omagh]])</f>
        <v>10</v>
      </c>
    </row>
    <row r="18" spans="1:12" x14ac:dyDescent="0.25">
      <c r="A18" t="s">
        <v>119</v>
      </c>
      <c r="B18" t="s">
        <v>165</v>
      </c>
      <c r="H18">
        <v>10</v>
      </c>
      <c r="L18" s="2">
        <f>SUM(Table1536[[#This Row],[Portmore]:[Omagh]])</f>
        <v>10</v>
      </c>
    </row>
    <row r="19" spans="1:12" x14ac:dyDescent="0.25">
      <c r="A19" t="s">
        <v>207</v>
      </c>
      <c r="B19" t="s">
        <v>156</v>
      </c>
      <c r="G19">
        <v>10</v>
      </c>
      <c r="L19">
        <f>SUM(Table1536[[#This Row],[Portmore]:[Omagh]])</f>
        <v>10</v>
      </c>
    </row>
    <row r="20" spans="1:12" x14ac:dyDescent="0.25">
      <c r="A20" t="s">
        <v>276</v>
      </c>
      <c r="B20" t="s">
        <v>286</v>
      </c>
      <c r="E20">
        <v>8</v>
      </c>
      <c r="L20">
        <f>SUM(Table1536[[#This Row],[Portmore]:[Omagh]])</f>
        <v>8</v>
      </c>
    </row>
    <row r="21" spans="1:12" x14ac:dyDescent="0.25">
      <c r="A21" t="s">
        <v>112</v>
      </c>
      <c r="B21" t="s">
        <v>331</v>
      </c>
      <c r="C21">
        <v>8</v>
      </c>
      <c r="L21">
        <f>SUM(Table1536[[#This Row],[Portmore]:[Omagh]])</f>
        <v>8</v>
      </c>
    </row>
    <row r="22" spans="1:12" x14ac:dyDescent="0.25">
      <c r="A22" t="s">
        <v>61</v>
      </c>
      <c r="B22" t="s">
        <v>147</v>
      </c>
      <c r="I22">
        <v>8</v>
      </c>
      <c r="L22" s="2">
        <f>SUM(Table1536[[#This Row],[Portmore]:[Omagh]])</f>
        <v>8</v>
      </c>
    </row>
    <row r="23" spans="1:12" x14ac:dyDescent="0.25">
      <c r="A23" s="1" t="s">
        <v>244</v>
      </c>
      <c r="B23" s="1" t="s">
        <v>246</v>
      </c>
      <c r="C23" s="1"/>
      <c r="D23" s="1"/>
      <c r="F23">
        <v>8</v>
      </c>
      <c r="L23">
        <f>SUM(Table1536[[#This Row],[Portmore]:[Omagh]])</f>
        <v>8</v>
      </c>
    </row>
    <row r="24" spans="1:12" x14ac:dyDescent="0.25">
      <c r="A24" t="s">
        <v>277</v>
      </c>
      <c r="B24" t="s">
        <v>285</v>
      </c>
      <c r="E24">
        <v>7</v>
      </c>
      <c r="L24" s="2">
        <f>SUM(Table1536[[#This Row],[Portmore]:[Omagh]])</f>
        <v>7</v>
      </c>
    </row>
    <row r="25" spans="1:12" x14ac:dyDescent="0.25">
      <c r="A25" t="s">
        <v>211</v>
      </c>
      <c r="B25" t="s">
        <v>220</v>
      </c>
      <c r="C25">
        <v>3</v>
      </c>
      <c r="G25">
        <v>4</v>
      </c>
      <c r="L25">
        <f>SUM(Table1536[[#This Row],[Portmore]:[Omagh]])</f>
        <v>7</v>
      </c>
    </row>
    <row r="26" spans="1:12" x14ac:dyDescent="0.25">
      <c r="A26" t="s">
        <v>244</v>
      </c>
      <c r="B26" t="s">
        <v>245</v>
      </c>
      <c r="F26">
        <v>7</v>
      </c>
      <c r="L26" s="2">
        <f>SUM(Table1536[[#This Row],[Portmore]:[Omagh]])</f>
        <v>7</v>
      </c>
    </row>
    <row r="27" spans="1:12" x14ac:dyDescent="0.25">
      <c r="A27" t="s">
        <v>149</v>
      </c>
      <c r="B27" t="s">
        <v>203</v>
      </c>
      <c r="D27">
        <v>6</v>
      </c>
      <c r="L27" s="2">
        <f>SUM(Table1536[[#This Row],[Portmore]:[Omagh]])</f>
        <v>6</v>
      </c>
    </row>
    <row r="28" spans="1:12" x14ac:dyDescent="0.25">
      <c r="A28" t="s">
        <v>133</v>
      </c>
      <c r="B28" t="s">
        <v>145</v>
      </c>
      <c r="I28">
        <v>6</v>
      </c>
      <c r="L28" s="2">
        <f>SUM(Table1536[[#This Row],[Portmore]:[Omagh]])</f>
        <v>6</v>
      </c>
    </row>
    <row r="29" spans="1:12" x14ac:dyDescent="0.25">
      <c r="A29" t="s">
        <v>168</v>
      </c>
      <c r="B29" t="s">
        <v>180</v>
      </c>
      <c r="H29">
        <v>6</v>
      </c>
      <c r="L29" s="2">
        <f>SUM(Table1536[[#This Row],[Portmore]:[Omagh]])</f>
        <v>6</v>
      </c>
    </row>
    <row r="30" spans="1:12" x14ac:dyDescent="0.25">
      <c r="A30" t="s">
        <v>278</v>
      </c>
      <c r="B30" t="s">
        <v>284</v>
      </c>
      <c r="E30">
        <v>5</v>
      </c>
      <c r="L30">
        <f>SUM(Table1536[[#This Row],[Portmore]:[Omagh]])</f>
        <v>5</v>
      </c>
    </row>
    <row r="31" spans="1:12" x14ac:dyDescent="0.25">
      <c r="A31" t="s">
        <v>247</v>
      </c>
      <c r="B31" t="s">
        <v>248</v>
      </c>
      <c r="F31">
        <v>5</v>
      </c>
      <c r="L31">
        <f>SUM(Table1536[[#This Row],[Portmore]:[Omagh]])</f>
        <v>5</v>
      </c>
    </row>
    <row r="32" spans="1:12" x14ac:dyDescent="0.25">
      <c r="A32" t="s">
        <v>134</v>
      </c>
      <c r="B32" t="s">
        <v>144</v>
      </c>
      <c r="I32">
        <v>5</v>
      </c>
      <c r="L32" s="2">
        <f>SUM(Table1536[[#This Row],[Portmore]:[Omagh]])</f>
        <v>5</v>
      </c>
    </row>
    <row r="33" spans="1:12" x14ac:dyDescent="0.25">
      <c r="A33" t="s">
        <v>137</v>
      </c>
      <c r="B33" t="s">
        <v>229</v>
      </c>
      <c r="K33">
        <v>5</v>
      </c>
      <c r="L33" s="2">
        <f>SUM(Table1536[[#This Row],[Portmore]:[Omagh]])</f>
        <v>5</v>
      </c>
    </row>
    <row r="34" spans="1:12" x14ac:dyDescent="0.25">
      <c r="A34" t="s">
        <v>234</v>
      </c>
      <c r="B34" t="s">
        <v>235</v>
      </c>
      <c r="J34">
        <v>5</v>
      </c>
      <c r="L34" s="2">
        <f>SUM(Table1536[[#This Row],[Portmore]:[Omagh]])</f>
        <v>5</v>
      </c>
    </row>
    <row r="35" spans="1:12" x14ac:dyDescent="0.25">
      <c r="A35" t="s">
        <v>169</v>
      </c>
      <c r="B35" t="s">
        <v>178</v>
      </c>
      <c r="H35">
        <v>4</v>
      </c>
      <c r="L35" s="2">
        <f>SUM(Table1536[[#This Row],[Portmore]:[Omagh]])</f>
        <v>4</v>
      </c>
    </row>
    <row r="36" spans="1:12" x14ac:dyDescent="0.25">
      <c r="A36" t="s">
        <v>99</v>
      </c>
      <c r="B36" t="s">
        <v>143</v>
      </c>
      <c r="I36">
        <v>4</v>
      </c>
      <c r="L36" s="2">
        <f>SUM(Table1536[[#This Row],[Portmore]:[Omagh]])</f>
        <v>4</v>
      </c>
    </row>
    <row r="37" spans="1:12" x14ac:dyDescent="0.25">
      <c r="A37" s="1" t="s">
        <v>41</v>
      </c>
      <c r="B37" s="1" t="s">
        <v>249</v>
      </c>
      <c r="C37" s="1"/>
      <c r="D37" s="1"/>
      <c r="F37">
        <v>4</v>
      </c>
      <c r="L37">
        <f>SUM(Table1536[[#This Row],[Portmore]:[Omagh]])</f>
        <v>4</v>
      </c>
    </row>
    <row r="38" spans="1:12" x14ac:dyDescent="0.25">
      <c r="A38" t="s">
        <v>69</v>
      </c>
      <c r="B38" t="s">
        <v>315</v>
      </c>
      <c r="D38">
        <v>4</v>
      </c>
      <c r="L38">
        <f>SUM(Table1536[[#This Row],[Portmore]:[Omagh]])</f>
        <v>4</v>
      </c>
    </row>
    <row r="39" spans="1:12" x14ac:dyDescent="0.25">
      <c r="A39" t="s">
        <v>368</v>
      </c>
      <c r="B39" t="s">
        <v>367</v>
      </c>
      <c r="K39">
        <v>4</v>
      </c>
      <c r="L39" s="2">
        <f>SUM(Table1536[[#This Row],[Portmore]:[Omagh]])</f>
        <v>4</v>
      </c>
    </row>
    <row r="40" spans="1:12" x14ac:dyDescent="0.25">
      <c r="A40" t="s">
        <v>267</v>
      </c>
      <c r="B40" t="s">
        <v>270</v>
      </c>
      <c r="E40">
        <v>4</v>
      </c>
      <c r="L40">
        <f>SUM(Table1536[[#This Row],[Portmore]:[Omagh]])</f>
        <v>4</v>
      </c>
    </row>
    <row r="41" spans="1:12" x14ac:dyDescent="0.25">
      <c r="A41" t="s">
        <v>135</v>
      </c>
      <c r="B41" t="s">
        <v>142</v>
      </c>
      <c r="I41">
        <v>3</v>
      </c>
      <c r="L41" s="2">
        <f>SUM(Table1536[[#This Row],[Portmore]:[Omagh]])</f>
        <v>3</v>
      </c>
    </row>
    <row r="42" spans="1:12" x14ac:dyDescent="0.25">
      <c r="A42" t="s">
        <v>369</v>
      </c>
      <c r="B42" t="s">
        <v>370</v>
      </c>
      <c r="K42">
        <v>3</v>
      </c>
      <c r="L42" s="2">
        <f>SUM(Table1536[[#This Row],[Portmore]:[Omagh]])</f>
        <v>3</v>
      </c>
    </row>
    <row r="43" spans="1:12" x14ac:dyDescent="0.25">
      <c r="A43" t="s">
        <v>279</v>
      </c>
      <c r="B43" t="s">
        <v>283</v>
      </c>
      <c r="E43">
        <v>3</v>
      </c>
      <c r="L43">
        <f>SUM(Table1536[[#This Row],[Portmore]:[Omagh]])</f>
        <v>3</v>
      </c>
    </row>
    <row r="44" spans="1:12" x14ac:dyDescent="0.25">
      <c r="A44" t="s">
        <v>214</v>
      </c>
      <c r="B44" t="s">
        <v>217</v>
      </c>
      <c r="E44">
        <v>2</v>
      </c>
      <c r="G44">
        <v>1</v>
      </c>
      <c r="L44" s="2">
        <f>SUM(Table1536[[#This Row],[Portmore]:[Omagh]])</f>
        <v>3</v>
      </c>
    </row>
    <row r="45" spans="1:12" x14ac:dyDescent="0.25">
      <c r="A45" t="s">
        <v>41</v>
      </c>
      <c r="B45" t="s">
        <v>250</v>
      </c>
      <c r="F45">
        <v>3</v>
      </c>
      <c r="L45">
        <f>SUM(Table1536[[#This Row],[Portmore]:[Omagh]])</f>
        <v>3</v>
      </c>
    </row>
    <row r="46" spans="1:12" x14ac:dyDescent="0.25">
      <c r="A46" t="s">
        <v>212</v>
      </c>
      <c r="B46" t="s">
        <v>219</v>
      </c>
      <c r="G46">
        <v>3</v>
      </c>
      <c r="L46" s="2">
        <f>SUM(Table1536[[#This Row],[Portmore]:[Omagh]])</f>
        <v>3</v>
      </c>
    </row>
    <row r="47" spans="1:12" x14ac:dyDescent="0.25">
      <c r="A47" t="s">
        <v>310</v>
      </c>
      <c r="B47" t="s">
        <v>314</v>
      </c>
      <c r="D47">
        <v>3</v>
      </c>
      <c r="L47" s="2">
        <f>SUM(Table1536[[#This Row],[Portmore]:[Omagh]])</f>
        <v>3</v>
      </c>
    </row>
    <row r="48" spans="1:12" x14ac:dyDescent="0.25">
      <c r="A48" t="s">
        <v>88</v>
      </c>
      <c r="B48" t="s">
        <v>399</v>
      </c>
      <c r="J48">
        <v>3</v>
      </c>
      <c r="L48" s="2">
        <f>SUM(Table1536[[#This Row],[Portmore]:[Omagh]])</f>
        <v>3</v>
      </c>
    </row>
    <row r="49" spans="1:12" x14ac:dyDescent="0.25">
      <c r="A49" t="s">
        <v>360</v>
      </c>
      <c r="B49" t="s">
        <v>361</v>
      </c>
      <c r="K49">
        <v>2</v>
      </c>
      <c r="L49" s="2">
        <f>SUM(Table1536[[#This Row],[Portmore]:[Omagh]])</f>
        <v>2</v>
      </c>
    </row>
    <row r="50" spans="1:12" x14ac:dyDescent="0.25">
      <c r="A50" t="s">
        <v>213</v>
      </c>
      <c r="B50" t="s">
        <v>218</v>
      </c>
      <c r="G50">
        <v>2</v>
      </c>
      <c r="L50" s="2">
        <f>SUM(Table1536[[#This Row],[Portmore]:[Omagh]])</f>
        <v>2</v>
      </c>
    </row>
    <row r="51" spans="1:12" x14ac:dyDescent="0.25">
      <c r="A51" t="s">
        <v>136</v>
      </c>
      <c r="B51" t="s">
        <v>141</v>
      </c>
      <c r="I51">
        <v>2</v>
      </c>
      <c r="L51" s="2">
        <f>SUM(Table1536[[#This Row],[Portmore]:[Omagh]])</f>
        <v>2</v>
      </c>
    </row>
    <row r="52" spans="1:12" x14ac:dyDescent="0.25">
      <c r="A52" t="s">
        <v>171</v>
      </c>
      <c r="B52" t="s">
        <v>176</v>
      </c>
      <c r="H52">
        <v>2</v>
      </c>
      <c r="L52" s="2">
        <f>SUM(Table1536[[#This Row],[Portmore]:[Omagh]])</f>
        <v>2</v>
      </c>
    </row>
    <row r="53" spans="1:12" x14ac:dyDescent="0.25">
      <c r="A53" s="1" t="s">
        <v>92</v>
      </c>
      <c r="B53" s="1" t="s">
        <v>251</v>
      </c>
      <c r="C53" s="1"/>
      <c r="D53" s="1"/>
      <c r="F53">
        <v>2</v>
      </c>
      <c r="L53">
        <f>SUM(Table1536[[#This Row],[Portmore]:[Omagh]])</f>
        <v>2</v>
      </c>
    </row>
    <row r="54" spans="1:12" x14ac:dyDescent="0.25">
      <c r="A54" s="1" t="s">
        <v>311</v>
      </c>
      <c r="B54" s="1" t="s">
        <v>313</v>
      </c>
      <c r="C54" s="1"/>
      <c r="D54">
        <v>2</v>
      </c>
      <c r="E54" s="1"/>
      <c r="F54" s="1"/>
      <c r="G54" s="1"/>
      <c r="H54" s="1"/>
      <c r="I54" s="1"/>
      <c r="J54" s="1"/>
      <c r="K54" s="1"/>
      <c r="L54" s="3">
        <f>SUM(Table1536[[#This Row],[Portmore]:[Omagh]])</f>
        <v>2</v>
      </c>
    </row>
    <row r="55" spans="1:12" x14ac:dyDescent="0.25">
      <c r="A55" t="s">
        <v>17</v>
      </c>
      <c r="B55" t="s">
        <v>330</v>
      </c>
      <c r="C55">
        <v>2</v>
      </c>
      <c r="L55" s="2">
        <f>SUM(Table1536[[#This Row],[Portmore]:[Omagh]])</f>
        <v>2</v>
      </c>
    </row>
    <row r="56" spans="1:12" x14ac:dyDescent="0.25">
      <c r="A56" t="s">
        <v>401</v>
      </c>
      <c r="B56" t="s">
        <v>400</v>
      </c>
      <c r="J56">
        <v>2</v>
      </c>
      <c r="L56" s="2">
        <f>SUM(Table1536[[#This Row],[Portmore]:[Omagh]])</f>
        <v>2</v>
      </c>
    </row>
    <row r="57" spans="1:12" x14ac:dyDescent="0.25">
      <c r="A57" t="s">
        <v>360</v>
      </c>
      <c r="B57" t="s">
        <v>371</v>
      </c>
      <c r="K57">
        <v>1</v>
      </c>
      <c r="L57" s="2">
        <f>SUM(Table1536[[#This Row],[Portmore]:[Omagh]])</f>
        <v>1</v>
      </c>
    </row>
    <row r="58" spans="1:12" x14ac:dyDescent="0.25">
      <c r="A58" t="s">
        <v>213</v>
      </c>
      <c r="B58" t="s">
        <v>328</v>
      </c>
      <c r="C58">
        <v>1</v>
      </c>
      <c r="L58">
        <f>SUM(Table1536[[#This Row],[Portmore]:[Omagh]])</f>
        <v>1</v>
      </c>
    </row>
    <row r="59" spans="1:12" x14ac:dyDescent="0.25">
      <c r="A59" t="s">
        <v>138</v>
      </c>
      <c r="B59" t="s">
        <v>139</v>
      </c>
      <c r="I59">
        <v>1</v>
      </c>
      <c r="L59" s="2">
        <f>SUM(Table1536[[#This Row],[Portmore]:[Omagh]])</f>
        <v>1</v>
      </c>
    </row>
    <row r="60" spans="1:12" x14ac:dyDescent="0.25">
      <c r="A60" t="s">
        <v>373</v>
      </c>
      <c r="B60" t="s">
        <v>372</v>
      </c>
      <c r="K60">
        <v>1</v>
      </c>
      <c r="L60" s="2">
        <f>SUM(Table1536[[#This Row],[Portmore]:[Omagh]])</f>
        <v>1</v>
      </c>
    </row>
    <row r="61" spans="1:12" x14ac:dyDescent="0.25">
      <c r="A61" t="s">
        <v>82</v>
      </c>
      <c r="B61" t="s">
        <v>281</v>
      </c>
      <c r="E61">
        <v>1</v>
      </c>
      <c r="L61">
        <f>SUM(Table1536[[#This Row],[Portmore]:[Omagh]])</f>
        <v>1</v>
      </c>
    </row>
    <row r="62" spans="1:12" x14ac:dyDescent="0.25">
      <c r="A62" t="s">
        <v>172</v>
      </c>
      <c r="B62" t="s">
        <v>175</v>
      </c>
      <c r="H62">
        <v>1</v>
      </c>
      <c r="L62" s="2">
        <f>SUM(Table1536[[#This Row],[Portmore]:[Omagh]])</f>
        <v>1</v>
      </c>
    </row>
    <row r="63" spans="1:12" x14ac:dyDescent="0.25">
      <c r="A63" t="s">
        <v>10</v>
      </c>
      <c r="B63" t="s">
        <v>252</v>
      </c>
      <c r="F63">
        <v>1</v>
      </c>
      <c r="L63" s="2">
        <f>SUM(Table1536[[#This Row],[Portmore]:[Omagh]])</f>
        <v>1</v>
      </c>
    </row>
    <row r="64" spans="1:12" x14ac:dyDescent="0.25">
      <c r="A64" t="s">
        <v>173</v>
      </c>
      <c r="B64" t="s">
        <v>174</v>
      </c>
      <c r="H64">
        <v>1</v>
      </c>
      <c r="L64" s="2">
        <f>SUM(Table1536[[#This Row],[Portmore]:[Omagh]])</f>
        <v>1</v>
      </c>
    </row>
    <row r="65" spans="1:12" x14ac:dyDescent="0.25">
      <c r="A65" t="s">
        <v>327</v>
      </c>
      <c r="B65" t="s">
        <v>329</v>
      </c>
      <c r="C65">
        <v>1</v>
      </c>
      <c r="L65">
        <f>SUM(Table1536[[#This Row],[Portmore]:[Omagh]])</f>
        <v>1</v>
      </c>
    </row>
    <row r="66" spans="1:12" x14ac:dyDescent="0.25">
      <c r="A66" t="s">
        <v>210</v>
      </c>
      <c r="B66" t="s">
        <v>312</v>
      </c>
      <c r="D66">
        <v>1</v>
      </c>
      <c r="L66">
        <f>SUM(Table1536[[#This Row],[Portmore]:[Omagh]])</f>
        <v>1</v>
      </c>
    </row>
    <row r="67" spans="1:12" x14ac:dyDescent="0.25">
      <c r="A67" t="s">
        <v>280</v>
      </c>
      <c r="B67" t="s">
        <v>282</v>
      </c>
      <c r="E67">
        <v>1</v>
      </c>
      <c r="L67">
        <f>SUM(Table1536[[#This Row],[Portmore]:[Omagh]])</f>
        <v>1</v>
      </c>
    </row>
    <row r="68" spans="1:12" x14ac:dyDescent="0.25">
      <c r="A68" t="s">
        <v>137</v>
      </c>
      <c r="B68" t="s">
        <v>140</v>
      </c>
      <c r="I68">
        <v>1</v>
      </c>
      <c r="L68" s="2">
        <f>SUM(Table1536[[#This Row],[Portmore]:[Omagh]])</f>
        <v>1</v>
      </c>
    </row>
    <row r="69" spans="1:12" x14ac:dyDescent="0.25">
      <c r="A69" t="s">
        <v>360</v>
      </c>
      <c r="B69" t="s">
        <v>402</v>
      </c>
      <c r="J69">
        <v>1</v>
      </c>
      <c r="L69" s="2">
        <f>SUM(Table1536[[#This Row],[Portmore]:[Omagh]])</f>
        <v>1</v>
      </c>
    </row>
    <row r="70" spans="1:12" x14ac:dyDescent="0.25">
      <c r="A70" t="s">
        <v>254</v>
      </c>
      <c r="B70" t="s">
        <v>398</v>
      </c>
      <c r="J70">
        <v>1</v>
      </c>
      <c r="L70" s="2">
        <f>SUM(Table1536[[#This Row],[Portmore]:[Omagh]])</f>
        <v>1</v>
      </c>
    </row>
  </sheetData>
  <pageMargins left="0.7" right="0.7" top="0.75" bottom="0.75" header="0.3" footer="0.3"/>
  <pageSetup paperSize="9" scale="6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zoomScale="90" zoomScaleNormal="90" workbookViewId="0">
      <selection activeCell="O11" sqref="O11"/>
    </sheetView>
  </sheetViews>
  <sheetFormatPr defaultRowHeight="15" x14ac:dyDescent="0.25"/>
  <cols>
    <col min="1" max="1" width="18.85546875" bestFit="1" customWidth="1"/>
    <col min="2" max="2" width="25.42578125" bestFit="1" customWidth="1"/>
    <col min="3" max="3" width="10.7109375" customWidth="1"/>
    <col min="4" max="4" width="12" customWidth="1"/>
    <col min="5" max="7" width="9.140625" customWidth="1"/>
    <col min="8" max="8" width="10.5703125" bestFit="1" customWidth="1"/>
    <col min="9" max="11" width="10.28515625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287</v>
      </c>
      <c r="K1" t="s">
        <v>349</v>
      </c>
      <c r="L1" t="s">
        <v>9</v>
      </c>
    </row>
    <row r="2" spans="1:12" x14ac:dyDescent="0.25">
      <c r="A2" t="s">
        <v>117</v>
      </c>
      <c r="B2" t="s">
        <v>128</v>
      </c>
      <c r="C2">
        <v>7</v>
      </c>
      <c r="F2">
        <v>6</v>
      </c>
      <c r="G2">
        <v>7</v>
      </c>
      <c r="I2">
        <v>5</v>
      </c>
      <c r="J2">
        <v>8</v>
      </c>
      <c r="K2">
        <v>10</v>
      </c>
      <c r="L2" s="2">
        <f>SUM(Table1537[[#This Row],[Portmore]:[Omagh]])</f>
        <v>43</v>
      </c>
    </row>
    <row r="3" spans="1:12" x14ac:dyDescent="0.25">
      <c r="A3" t="s">
        <v>63</v>
      </c>
      <c r="B3" t="s">
        <v>113</v>
      </c>
      <c r="C3">
        <v>10</v>
      </c>
      <c r="F3">
        <v>2</v>
      </c>
      <c r="H3">
        <v>10</v>
      </c>
      <c r="I3">
        <v>10</v>
      </c>
      <c r="J3">
        <v>10</v>
      </c>
      <c r="L3" s="2">
        <f>SUM(Table1537[[#This Row],[Portmore]:[Omagh]])</f>
        <v>42</v>
      </c>
    </row>
    <row r="4" spans="1:12" x14ac:dyDescent="0.25">
      <c r="A4" t="s">
        <v>63</v>
      </c>
      <c r="B4" t="s">
        <v>183</v>
      </c>
      <c r="F4">
        <v>7</v>
      </c>
      <c r="G4">
        <v>10</v>
      </c>
      <c r="H4">
        <v>7</v>
      </c>
      <c r="K4">
        <v>8</v>
      </c>
      <c r="L4" s="2">
        <f>SUM(Table1537[[#This Row],[Portmore]:[Omagh]])</f>
        <v>32</v>
      </c>
    </row>
    <row r="5" spans="1:12" x14ac:dyDescent="0.25">
      <c r="A5" t="s">
        <v>114</v>
      </c>
      <c r="B5" t="s">
        <v>131</v>
      </c>
      <c r="C5">
        <v>3</v>
      </c>
      <c r="E5">
        <v>3</v>
      </c>
      <c r="G5">
        <v>4</v>
      </c>
      <c r="H5">
        <v>8</v>
      </c>
      <c r="I5">
        <v>8</v>
      </c>
      <c r="L5" s="2">
        <f>SUM(Table1537[[#This Row],[Portmore]:[Omagh]])</f>
        <v>26</v>
      </c>
    </row>
    <row r="6" spans="1:12" x14ac:dyDescent="0.25">
      <c r="A6" t="s">
        <v>120</v>
      </c>
      <c r="B6" t="s">
        <v>125</v>
      </c>
      <c r="C6">
        <v>8</v>
      </c>
      <c r="D6">
        <v>5</v>
      </c>
      <c r="E6">
        <v>5</v>
      </c>
      <c r="I6">
        <v>2</v>
      </c>
      <c r="L6" s="2">
        <f>SUM(Table1537[[#This Row],[Portmore]:[Omagh]])</f>
        <v>20</v>
      </c>
    </row>
    <row r="7" spans="1:12" x14ac:dyDescent="0.25">
      <c r="A7" t="s">
        <v>224</v>
      </c>
      <c r="B7" t="s">
        <v>233</v>
      </c>
      <c r="F7">
        <v>10</v>
      </c>
      <c r="G7">
        <v>8</v>
      </c>
      <c r="L7" s="2">
        <f>SUM(Table1537[[#This Row],[Portmore]:[Omagh]])</f>
        <v>18</v>
      </c>
    </row>
    <row r="8" spans="1:12" x14ac:dyDescent="0.25">
      <c r="A8" t="s">
        <v>214</v>
      </c>
      <c r="B8" t="s">
        <v>217</v>
      </c>
      <c r="E8">
        <v>4</v>
      </c>
      <c r="G8">
        <v>6</v>
      </c>
      <c r="K8">
        <v>6</v>
      </c>
      <c r="L8" s="2">
        <f>SUM(Table1537[[#This Row],[Portmore]:[Omagh]])</f>
        <v>16</v>
      </c>
    </row>
    <row r="9" spans="1:12" x14ac:dyDescent="0.25">
      <c r="A9" t="s">
        <v>116</v>
      </c>
      <c r="B9" t="s">
        <v>129</v>
      </c>
      <c r="E9">
        <v>10</v>
      </c>
      <c r="I9">
        <v>6</v>
      </c>
      <c r="L9" s="2">
        <f>SUM(Table1537[[#This Row],[Portmore]:[Omagh]])</f>
        <v>16</v>
      </c>
    </row>
    <row r="10" spans="1:12" x14ac:dyDescent="0.25">
      <c r="A10" s="1" t="s">
        <v>234</v>
      </c>
      <c r="B10" s="1" t="s">
        <v>235</v>
      </c>
      <c r="C10" s="1"/>
      <c r="D10" s="1"/>
      <c r="F10">
        <v>8</v>
      </c>
      <c r="J10">
        <v>7</v>
      </c>
      <c r="L10" s="2">
        <f>SUM(Table1537[[#This Row],[Portmore]:[Omagh]])</f>
        <v>15</v>
      </c>
    </row>
    <row r="11" spans="1:12" x14ac:dyDescent="0.25">
      <c r="A11" t="s">
        <v>184</v>
      </c>
      <c r="B11" t="s">
        <v>195</v>
      </c>
      <c r="D11">
        <v>6</v>
      </c>
      <c r="H11">
        <v>6</v>
      </c>
      <c r="K11">
        <v>2</v>
      </c>
      <c r="L11" s="2">
        <f>SUM(Table1537[[#This Row],[Portmore]:[Omagh]])</f>
        <v>14</v>
      </c>
    </row>
    <row r="12" spans="1:12" x14ac:dyDescent="0.25">
      <c r="A12" s="1" t="s">
        <v>120</v>
      </c>
      <c r="B12" s="1" t="s">
        <v>275</v>
      </c>
      <c r="C12">
        <v>4</v>
      </c>
      <c r="D12" s="1">
        <v>10</v>
      </c>
      <c r="L12" s="2">
        <f>SUM(Table1537[[#This Row],[Portmore]:[Omagh]])</f>
        <v>14</v>
      </c>
    </row>
    <row r="13" spans="1:12" x14ac:dyDescent="0.25">
      <c r="A13" t="s">
        <v>304</v>
      </c>
      <c r="B13" t="s">
        <v>307</v>
      </c>
      <c r="D13">
        <v>7</v>
      </c>
      <c r="J13">
        <v>5</v>
      </c>
      <c r="L13" s="2">
        <f>SUM(Table1537[[#This Row],[Portmore]:[Omagh]])</f>
        <v>12</v>
      </c>
    </row>
    <row r="14" spans="1:12" x14ac:dyDescent="0.25">
      <c r="A14" t="s">
        <v>171</v>
      </c>
      <c r="B14" t="s">
        <v>130</v>
      </c>
      <c r="H14">
        <v>2</v>
      </c>
      <c r="I14">
        <v>7</v>
      </c>
      <c r="L14" s="2">
        <f>SUM(Table1537[[#This Row],[Portmore]:[Omagh]])</f>
        <v>9</v>
      </c>
    </row>
    <row r="15" spans="1:12" x14ac:dyDescent="0.25">
      <c r="A15" t="s">
        <v>303</v>
      </c>
      <c r="B15" t="s">
        <v>308</v>
      </c>
      <c r="D15">
        <v>8</v>
      </c>
      <c r="L15" s="2">
        <f>SUM(Table1537[[#This Row],[Portmore]:[Omagh]])</f>
        <v>8</v>
      </c>
    </row>
    <row r="16" spans="1:12" x14ac:dyDescent="0.25">
      <c r="A16" t="s">
        <v>263</v>
      </c>
      <c r="B16" t="s">
        <v>274</v>
      </c>
      <c r="E16">
        <v>8</v>
      </c>
      <c r="L16" s="2">
        <f>SUM(Table1537[[#This Row],[Portmore]:[Omagh]])</f>
        <v>8</v>
      </c>
    </row>
    <row r="17" spans="1:12" x14ac:dyDescent="0.25">
      <c r="A17" t="s">
        <v>374</v>
      </c>
      <c r="B17" t="s">
        <v>375</v>
      </c>
      <c r="K17">
        <v>7</v>
      </c>
      <c r="L17" s="2">
        <f>SUM(Table1537[[#This Row],[Portmore]:[Omagh]])</f>
        <v>7</v>
      </c>
    </row>
    <row r="18" spans="1:12" x14ac:dyDescent="0.25">
      <c r="A18" t="s">
        <v>115</v>
      </c>
      <c r="B18" t="s">
        <v>130</v>
      </c>
      <c r="I18">
        <v>7</v>
      </c>
      <c r="L18" s="2">
        <f>SUM(Table1537[[#This Row],[Portmore]:[Omagh]])</f>
        <v>7</v>
      </c>
    </row>
    <row r="19" spans="1:12" x14ac:dyDescent="0.25">
      <c r="A19" t="s">
        <v>264</v>
      </c>
      <c r="B19" t="s">
        <v>273</v>
      </c>
      <c r="E19">
        <v>7</v>
      </c>
      <c r="L19" s="2">
        <f>SUM(Table1537[[#This Row],[Portmore]:[Omagh]])</f>
        <v>7</v>
      </c>
    </row>
    <row r="20" spans="1:12" x14ac:dyDescent="0.25">
      <c r="A20" t="s">
        <v>99</v>
      </c>
      <c r="B20" t="s">
        <v>333</v>
      </c>
      <c r="C20">
        <v>5</v>
      </c>
      <c r="K20">
        <v>1</v>
      </c>
      <c r="L20" s="2">
        <f>SUM(Table1537[[#This Row],[Portmore]:[Omagh]])</f>
        <v>6</v>
      </c>
    </row>
    <row r="21" spans="1:12" x14ac:dyDescent="0.25">
      <c r="A21" t="s">
        <v>265</v>
      </c>
      <c r="B21" t="s">
        <v>272</v>
      </c>
      <c r="E21">
        <v>6</v>
      </c>
      <c r="L21" s="2">
        <f>SUM(Table1537[[#This Row],[Portmore]:[Omagh]])</f>
        <v>6</v>
      </c>
    </row>
    <row r="22" spans="1:12" x14ac:dyDescent="0.25">
      <c r="A22" s="1" t="s">
        <v>10</v>
      </c>
      <c r="B22" s="1" t="s">
        <v>332</v>
      </c>
      <c r="C22">
        <v>6</v>
      </c>
      <c r="D22" s="1"/>
      <c r="L22" s="2">
        <f>SUM(Table1537[[#This Row],[Portmore]:[Omagh]])</f>
        <v>6</v>
      </c>
    </row>
    <row r="23" spans="1:12" x14ac:dyDescent="0.25">
      <c r="A23" t="s">
        <v>403</v>
      </c>
      <c r="B23" t="s">
        <v>404</v>
      </c>
      <c r="J23">
        <v>6</v>
      </c>
      <c r="L23" s="2">
        <f>SUM(Table1537[[#This Row],[Portmore]:[Omagh]])</f>
        <v>6</v>
      </c>
    </row>
    <row r="24" spans="1:12" x14ac:dyDescent="0.25">
      <c r="A24" t="s">
        <v>376</v>
      </c>
      <c r="B24" t="s">
        <v>377</v>
      </c>
      <c r="K24">
        <v>5</v>
      </c>
      <c r="L24" s="2">
        <f>SUM(Table1537[[#This Row],[Portmore]:[Omagh]])</f>
        <v>5</v>
      </c>
    </row>
    <row r="25" spans="1:12" x14ac:dyDescent="0.25">
      <c r="A25" t="s">
        <v>241</v>
      </c>
      <c r="B25" t="s">
        <v>240</v>
      </c>
      <c r="D25">
        <v>4</v>
      </c>
      <c r="F25">
        <v>1</v>
      </c>
      <c r="L25" s="2">
        <f>SUM(Table1537[[#This Row],[Portmore]:[Omagh]])</f>
        <v>5</v>
      </c>
    </row>
    <row r="26" spans="1:12" x14ac:dyDescent="0.25">
      <c r="A26" s="1" t="s">
        <v>242</v>
      </c>
      <c r="B26" s="1" t="s">
        <v>238</v>
      </c>
      <c r="C26" s="1"/>
      <c r="D26">
        <v>2</v>
      </c>
      <c r="E26" s="1"/>
      <c r="F26" s="1">
        <v>3</v>
      </c>
      <c r="G26" s="1"/>
      <c r="H26" s="1"/>
      <c r="I26" s="1"/>
      <c r="J26" s="1"/>
      <c r="K26" s="1"/>
      <c r="L26" s="2">
        <f>SUM(Table1537[[#This Row],[Portmore]:[Omagh]])</f>
        <v>5</v>
      </c>
    </row>
    <row r="27" spans="1:12" x14ac:dyDescent="0.25">
      <c r="A27" t="s">
        <v>185</v>
      </c>
      <c r="B27" t="s">
        <v>232</v>
      </c>
      <c r="G27">
        <v>5</v>
      </c>
      <c r="L27" s="2">
        <f>SUM(Table1537[[#This Row],[Portmore]:[Omagh]])</f>
        <v>5</v>
      </c>
    </row>
    <row r="28" spans="1:12" x14ac:dyDescent="0.25">
      <c r="A28" t="s">
        <v>185</v>
      </c>
      <c r="B28" t="s">
        <v>194</v>
      </c>
      <c r="H28">
        <v>5</v>
      </c>
      <c r="L28" s="2">
        <f>SUM(Table1537[[#This Row],[Portmore]:[Omagh]])</f>
        <v>5</v>
      </c>
    </row>
    <row r="29" spans="1:12" x14ac:dyDescent="0.25">
      <c r="A29" t="s">
        <v>69</v>
      </c>
      <c r="B29" t="s">
        <v>236</v>
      </c>
      <c r="F29">
        <v>5</v>
      </c>
      <c r="L29" s="2">
        <f>SUM(Table1537[[#This Row],[Portmore]:[Omagh]])</f>
        <v>5</v>
      </c>
    </row>
    <row r="30" spans="1:12" x14ac:dyDescent="0.25">
      <c r="A30" t="s">
        <v>412</v>
      </c>
      <c r="B30" t="s">
        <v>378</v>
      </c>
      <c r="K30">
        <v>4</v>
      </c>
      <c r="L30" s="2">
        <f>SUM(Table1537[[#This Row],[Portmore]:[Omagh]])</f>
        <v>4</v>
      </c>
    </row>
    <row r="31" spans="1:12" x14ac:dyDescent="0.25">
      <c r="A31" t="s">
        <v>118</v>
      </c>
      <c r="B31" t="s">
        <v>127</v>
      </c>
      <c r="I31">
        <v>4</v>
      </c>
      <c r="L31" s="2">
        <f>SUM(Table1537[[#This Row],[Portmore]:[Omagh]])</f>
        <v>4</v>
      </c>
    </row>
    <row r="32" spans="1:12" x14ac:dyDescent="0.25">
      <c r="A32" t="s">
        <v>186</v>
      </c>
      <c r="B32" t="s">
        <v>193</v>
      </c>
      <c r="H32">
        <v>4</v>
      </c>
      <c r="L32" s="2">
        <f>SUM(Table1537[[#This Row],[Portmore]:[Omagh]])</f>
        <v>4</v>
      </c>
    </row>
    <row r="33" spans="1:12" x14ac:dyDescent="0.25">
      <c r="A33" s="1" t="s">
        <v>243</v>
      </c>
      <c r="B33" s="1" t="s">
        <v>237</v>
      </c>
      <c r="C33" s="1"/>
      <c r="D33" s="1"/>
      <c r="F33">
        <v>4</v>
      </c>
      <c r="L33" s="2">
        <f>SUM(Table1537[[#This Row],[Portmore]:[Omagh]])</f>
        <v>4</v>
      </c>
    </row>
    <row r="34" spans="1:12" x14ac:dyDescent="0.25">
      <c r="A34" t="s">
        <v>173</v>
      </c>
      <c r="B34" t="s">
        <v>174</v>
      </c>
      <c r="J34">
        <v>4</v>
      </c>
      <c r="L34" s="2">
        <f>SUM(Table1537[[#This Row],[Portmore]:[Omagh]])</f>
        <v>4</v>
      </c>
    </row>
    <row r="35" spans="1:12" x14ac:dyDescent="0.25">
      <c r="A35" t="s">
        <v>379</v>
      </c>
      <c r="B35" t="s">
        <v>380</v>
      </c>
      <c r="K35">
        <v>3</v>
      </c>
      <c r="L35" s="2">
        <f>SUM(Table1537[[#This Row],[Portmore]:[Omagh]])</f>
        <v>3</v>
      </c>
    </row>
    <row r="36" spans="1:12" x14ac:dyDescent="0.25">
      <c r="A36" t="s">
        <v>247</v>
      </c>
      <c r="B36" t="s">
        <v>248</v>
      </c>
      <c r="D36">
        <v>3</v>
      </c>
      <c r="L36" s="2">
        <f>SUM(Table1537[[#This Row],[Portmore]:[Omagh]])</f>
        <v>3</v>
      </c>
    </row>
    <row r="37" spans="1:12" x14ac:dyDescent="0.25">
      <c r="A37" t="s">
        <v>266</v>
      </c>
      <c r="B37" t="s">
        <v>271</v>
      </c>
      <c r="D37">
        <v>1</v>
      </c>
      <c r="E37">
        <v>2</v>
      </c>
      <c r="L37" s="2">
        <f>SUM(Table1537[[#This Row],[Portmore]:[Omagh]])</f>
        <v>3</v>
      </c>
    </row>
    <row r="38" spans="1:12" x14ac:dyDescent="0.25">
      <c r="A38" t="s">
        <v>187</v>
      </c>
      <c r="B38" t="s">
        <v>192</v>
      </c>
      <c r="H38">
        <v>3</v>
      </c>
      <c r="L38" s="2">
        <f>SUM(Table1537[[#This Row],[Portmore]:[Omagh]])</f>
        <v>3</v>
      </c>
    </row>
    <row r="39" spans="1:12" x14ac:dyDescent="0.25">
      <c r="A39" t="s">
        <v>225</v>
      </c>
      <c r="B39" t="s">
        <v>231</v>
      </c>
      <c r="G39">
        <v>3</v>
      </c>
      <c r="L39" s="2">
        <f>SUM(Table1537[[#This Row],[Portmore]:[Omagh]])</f>
        <v>3</v>
      </c>
    </row>
    <row r="40" spans="1:12" x14ac:dyDescent="0.25">
      <c r="A40" t="s">
        <v>119</v>
      </c>
      <c r="B40" t="s">
        <v>126</v>
      </c>
      <c r="I40">
        <v>3</v>
      </c>
      <c r="L40" s="2">
        <f>SUM(Table1537[[#This Row],[Portmore]:[Omagh]])</f>
        <v>3</v>
      </c>
    </row>
    <row r="41" spans="1:12" x14ac:dyDescent="0.25">
      <c r="A41" t="s">
        <v>405</v>
      </c>
      <c r="B41" t="s">
        <v>406</v>
      </c>
      <c r="J41">
        <v>3</v>
      </c>
      <c r="L41" s="2">
        <f>SUM(Table1537[[#This Row],[Portmore]:[Omagh]])</f>
        <v>3</v>
      </c>
    </row>
    <row r="42" spans="1:12" x14ac:dyDescent="0.25">
      <c r="A42" t="s">
        <v>334</v>
      </c>
      <c r="B42" t="s">
        <v>335</v>
      </c>
      <c r="C42">
        <v>2</v>
      </c>
      <c r="L42" s="2">
        <f>SUM(Table1537[[#This Row],[Portmore]:[Omagh]])</f>
        <v>2</v>
      </c>
    </row>
    <row r="43" spans="1:12" x14ac:dyDescent="0.25">
      <c r="A43" t="s">
        <v>226</v>
      </c>
      <c r="B43" t="s">
        <v>230</v>
      </c>
      <c r="G43">
        <v>2</v>
      </c>
      <c r="L43" s="2">
        <f>SUM(Table1537[[#This Row],[Portmore]:[Omagh]])</f>
        <v>2</v>
      </c>
    </row>
    <row r="44" spans="1:12" x14ac:dyDescent="0.25">
      <c r="A44" t="s">
        <v>407</v>
      </c>
      <c r="B44" t="s">
        <v>411</v>
      </c>
      <c r="J44">
        <v>2</v>
      </c>
      <c r="L44" s="2">
        <f>SUM(Table1537[[#This Row],[Portmore]:[Omagh]])</f>
        <v>2</v>
      </c>
    </row>
    <row r="45" spans="1:12" x14ac:dyDescent="0.25">
      <c r="A45" t="s">
        <v>137</v>
      </c>
      <c r="B45" t="s">
        <v>381</v>
      </c>
      <c r="K45">
        <v>1</v>
      </c>
      <c r="L45" s="2">
        <f>SUM(Table1537[[#This Row],[Portmore]:[Omagh]])</f>
        <v>1</v>
      </c>
    </row>
    <row r="46" spans="1:12" x14ac:dyDescent="0.25">
      <c r="A46" t="s">
        <v>336</v>
      </c>
      <c r="B46" t="s">
        <v>337</v>
      </c>
      <c r="C46">
        <v>1</v>
      </c>
      <c r="L46" s="2">
        <f>SUM(Table1537[[#This Row],[Portmore]:[Omagh]])</f>
        <v>1</v>
      </c>
    </row>
    <row r="47" spans="1:12" x14ac:dyDescent="0.25">
      <c r="A47" t="s">
        <v>224</v>
      </c>
      <c r="B47" t="s">
        <v>239</v>
      </c>
      <c r="F47">
        <v>1</v>
      </c>
      <c r="L47" s="2">
        <f>SUM(Table1537[[#This Row],[Portmore]:[Omagh]])</f>
        <v>1</v>
      </c>
    </row>
    <row r="48" spans="1:12" x14ac:dyDescent="0.25">
      <c r="A48" t="s">
        <v>227</v>
      </c>
      <c r="B48" t="s">
        <v>228</v>
      </c>
      <c r="G48">
        <v>1</v>
      </c>
      <c r="L48" s="2">
        <f>SUM(Table1537[[#This Row],[Portmore]:[Omagh]])</f>
        <v>1</v>
      </c>
    </row>
    <row r="49" spans="1:12" x14ac:dyDescent="0.25">
      <c r="A49" t="s">
        <v>121</v>
      </c>
      <c r="B49" t="s">
        <v>124</v>
      </c>
      <c r="I49">
        <v>1</v>
      </c>
      <c r="L49" s="2">
        <f>SUM(Table1537[[#This Row],[Portmore]:[Omagh]])</f>
        <v>1</v>
      </c>
    </row>
    <row r="50" spans="1:12" x14ac:dyDescent="0.25">
      <c r="A50" t="s">
        <v>305</v>
      </c>
      <c r="B50" t="s">
        <v>306</v>
      </c>
      <c r="D50">
        <v>1</v>
      </c>
      <c r="L50" s="2">
        <f>SUM(Table1537[[#This Row],[Portmore]:[Omagh]])</f>
        <v>1</v>
      </c>
    </row>
    <row r="51" spans="1:12" x14ac:dyDescent="0.25">
      <c r="A51" t="s">
        <v>189</v>
      </c>
      <c r="B51" t="s">
        <v>190</v>
      </c>
      <c r="H51">
        <v>1</v>
      </c>
      <c r="L51" s="2">
        <f>SUM(Table1537[[#This Row],[Portmore]:[Omagh]])</f>
        <v>1</v>
      </c>
    </row>
    <row r="52" spans="1:12" x14ac:dyDescent="0.25">
      <c r="A52" t="s">
        <v>109</v>
      </c>
      <c r="B52" t="s">
        <v>338</v>
      </c>
      <c r="C52">
        <v>1</v>
      </c>
      <c r="L52" s="2">
        <f>SUM(Table1537[[#This Row],[Portmore]:[Omagh]])</f>
        <v>1</v>
      </c>
    </row>
    <row r="53" spans="1:12" x14ac:dyDescent="0.25">
      <c r="A53" t="s">
        <v>268</v>
      </c>
      <c r="B53" t="s">
        <v>269</v>
      </c>
      <c r="E53">
        <v>1</v>
      </c>
      <c r="L53" s="2">
        <f>SUM(Table1537[[#This Row],[Portmore]:[Omagh]])</f>
        <v>1</v>
      </c>
    </row>
    <row r="54" spans="1:12" x14ac:dyDescent="0.25">
      <c r="A54" t="s">
        <v>188</v>
      </c>
      <c r="B54" t="s">
        <v>191</v>
      </c>
      <c r="H54">
        <v>1</v>
      </c>
      <c r="L54" s="2">
        <f>SUM(Table1537[[#This Row],[Portmore]:[Omagh]])</f>
        <v>1</v>
      </c>
    </row>
    <row r="55" spans="1:12" x14ac:dyDescent="0.25">
      <c r="A55" t="s">
        <v>122</v>
      </c>
      <c r="B55" t="s">
        <v>123</v>
      </c>
      <c r="I55">
        <v>1</v>
      </c>
      <c r="L55" s="2">
        <f>SUM(Table1537[[#This Row],[Portmore]:[Omagh]])</f>
        <v>1</v>
      </c>
    </row>
    <row r="56" spans="1:12" x14ac:dyDescent="0.25">
      <c r="A56" t="s">
        <v>267</v>
      </c>
      <c r="B56" t="s">
        <v>270</v>
      </c>
      <c r="E56">
        <v>1</v>
      </c>
      <c r="L56" s="2">
        <f>SUM(Table1537[[#This Row],[Portmore]:[Omagh]])</f>
        <v>1</v>
      </c>
    </row>
    <row r="57" spans="1:12" x14ac:dyDescent="0.25">
      <c r="A57" s="1" t="s">
        <v>137</v>
      </c>
      <c r="B57" s="1" t="s">
        <v>229</v>
      </c>
      <c r="C57" s="1"/>
      <c r="D57" s="1"/>
      <c r="G57">
        <v>1</v>
      </c>
      <c r="L57" s="2">
        <f>SUM(Table1537[[#This Row],[Portmore]:[Omagh]])</f>
        <v>1</v>
      </c>
    </row>
    <row r="58" spans="1:12" x14ac:dyDescent="0.25">
      <c r="A58" t="s">
        <v>401</v>
      </c>
      <c r="B58" t="s">
        <v>410</v>
      </c>
      <c r="J58">
        <v>1</v>
      </c>
      <c r="L58" s="2">
        <f>SUM(Table1537[[#This Row],[Portmore]:[Omagh]])</f>
        <v>1</v>
      </c>
    </row>
    <row r="59" spans="1:12" x14ac:dyDescent="0.25">
      <c r="A59" t="s">
        <v>408</v>
      </c>
      <c r="B59" t="s">
        <v>409</v>
      </c>
      <c r="J59">
        <v>1</v>
      </c>
      <c r="L59" s="2">
        <f>SUM(Table1537[[#This Row],[Portmore]:[Omagh]])</f>
        <v>1</v>
      </c>
    </row>
  </sheetData>
  <pageMargins left="0.7" right="0.7" top="0.75" bottom="0.75" header="0.3" footer="0.3"/>
  <pageSetup paperSize="9" scale="6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1.35</vt:lpstr>
      <vt:lpstr>1.20</vt:lpstr>
      <vt:lpstr>1.10</vt:lpstr>
      <vt:lpstr>1.0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</dc:creator>
  <cp:lastModifiedBy>Colleen</cp:lastModifiedBy>
  <cp:lastPrinted>2015-07-11T10:06:51Z</cp:lastPrinted>
  <dcterms:created xsi:type="dcterms:W3CDTF">2015-06-23T10:01:52Z</dcterms:created>
  <dcterms:modified xsi:type="dcterms:W3CDTF">2015-07-20T13:46:04Z</dcterms:modified>
</cp:coreProperties>
</file>